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60" windowWidth="18195" windowHeight="11565" activeTab="2"/>
  </bookViews>
  <sheets>
    <sheet name="primo caso" sheetId="4" r:id="rId1"/>
    <sheet name="Risultati primo caso" sheetId="1" r:id="rId2"/>
    <sheet name="secondo caso" sheetId="2" r:id="rId3"/>
    <sheet name="risultato secondo caso" sheetId="5" r:id="rId4"/>
    <sheet name="confronto" sheetId="3" r:id="rId5"/>
  </sheets>
  <calcPr calcId="125725" iterate="1"/>
</workbook>
</file>

<file path=xl/calcChain.xml><?xml version="1.0" encoding="utf-8"?>
<calcChain xmlns="http://schemas.openxmlformats.org/spreadsheetml/2006/main">
  <c r="J106" i="5"/>
  <c r="J104"/>
  <c r="J107" s="1"/>
  <c r="H83"/>
  <c r="F73"/>
  <c r="D73"/>
  <c r="H73" s="1"/>
  <c r="H56"/>
  <c r="D56"/>
  <c r="H46"/>
  <c r="D46"/>
  <c r="J46" s="1"/>
  <c r="H39"/>
  <c r="D39"/>
  <c r="J39" s="1"/>
  <c r="U12"/>
  <c r="S12"/>
  <c r="Q12"/>
  <c r="O12"/>
  <c r="H87" i="4"/>
  <c r="H79"/>
  <c r="H70"/>
  <c r="D57"/>
  <c r="H47"/>
  <c r="D47"/>
  <c r="H40"/>
  <c r="D40"/>
  <c r="I12" i="3"/>
  <c r="G12"/>
  <c r="E12"/>
  <c r="C12"/>
  <c r="J107" i="2"/>
  <c r="H83"/>
  <c r="F73"/>
  <c r="D73"/>
  <c r="H73" s="1"/>
  <c r="H56"/>
  <c r="D56"/>
  <c r="H46"/>
  <c r="D46"/>
  <c r="J46" s="1"/>
  <c r="H39"/>
  <c r="D39"/>
  <c r="U12"/>
  <c r="S12"/>
  <c r="Q12"/>
  <c r="O12"/>
  <c r="J39" l="1"/>
  <c r="J47" i="4"/>
  <c r="J40"/>
  <c r="H87" i="1"/>
  <c r="H79"/>
  <c r="H70"/>
  <c r="D57"/>
  <c r="H47"/>
  <c r="D47"/>
  <c r="H40"/>
  <c r="D40"/>
  <c r="J40" l="1"/>
  <c r="J47"/>
</calcChain>
</file>

<file path=xl/sharedStrings.xml><?xml version="1.0" encoding="utf-8"?>
<sst xmlns="http://schemas.openxmlformats.org/spreadsheetml/2006/main" count="382" uniqueCount="83">
  <si>
    <t>ESEMPIO FULL COST A BASE UNICO: UNICO COST DRIVER PER RIPARTIRE I COSTI FISSI</t>
  </si>
  <si>
    <t>Materie</t>
  </si>
  <si>
    <t>Materiali metallici</t>
  </si>
  <si>
    <t>Materie Varie</t>
  </si>
  <si>
    <t>Lavorazione</t>
  </si>
  <si>
    <t>Stampi</t>
  </si>
  <si>
    <t>Assemblaggio</t>
  </si>
  <si>
    <t>Interna (30 operai)</t>
  </si>
  <si>
    <t>Esterna (n. 8 unità)</t>
  </si>
  <si>
    <t>COMMESSA A</t>
  </si>
  <si>
    <t>COMMESSA B</t>
  </si>
  <si>
    <t>MACCHINARI (ore)</t>
  </si>
  <si>
    <t>MATERIE (Kg)</t>
  </si>
  <si>
    <t>MANO D'OPERA (ore)</t>
  </si>
  <si>
    <t>P.U. Euro</t>
  </si>
  <si>
    <t>Costi indiretti</t>
  </si>
  <si>
    <t>Costi amministrativi</t>
  </si>
  <si>
    <t>Oneri finanziari</t>
  </si>
  <si>
    <t>Costi industriali di produzione</t>
  </si>
  <si>
    <t>Ammortamenti</t>
  </si>
  <si>
    <t>Base di riparto = M.O.D. (ore)</t>
  </si>
  <si>
    <t>ESEMPIO FULL COST A BASE UNICA: CALCOLO DEI COSTI DIRETTI E INDIRETTI</t>
  </si>
  <si>
    <t>Prima fase: calcolo costi diretti di commessa</t>
  </si>
  <si>
    <t>COMMESSA A - Costi diretti</t>
  </si>
  <si>
    <t>Plastica</t>
  </si>
  <si>
    <t>Materie varie</t>
  </si>
  <si>
    <t>COMMESSA B - Costi diretti</t>
  </si>
  <si>
    <t>Manodopera</t>
  </si>
  <si>
    <t>Interna</t>
  </si>
  <si>
    <t xml:space="preserve">Esterna </t>
  </si>
  <si>
    <t>Totale</t>
  </si>
  <si>
    <t>Seconda fase: individuazione dei costi indiretti da ripartire</t>
  </si>
  <si>
    <t>Costi generali</t>
  </si>
  <si>
    <t>ESEMPIO FULL COST A BASE UNICA: IMPUTAZIONE SU BASE UNICA M.O.D. (ORE)</t>
  </si>
  <si>
    <t>Terza fase: scelta della base di riparto e calcolo del coefficiente di riparto</t>
  </si>
  <si>
    <t>Base</t>
  </si>
  <si>
    <t>Commesse</t>
  </si>
  <si>
    <t>Ore M.O.D.</t>
  </si>
  <si>
    <t>A</t>
  </si>
  <si>
    <t>B</t>
  </si>
  <si>
    <t>(300*30) + (24*8)</t>
  </si>
  <si>
    <t>(410*30) + (40*8)</t>
  </si>
  <si>
    <t>Coefficiente di riparto</t>
  </si>
  <si>
    <t>Ore M.o.D.</t>
  </si>
  <si>
    <t>=</t>
  </si>
  <si>
    <t>Quarta fase: ripartizione dei costi indiretti sulle commesse</t>
  </si>
  <si>
    <t>Coeff. Di riparto x M.O.D.</t>
  </si>
  <si>
    <t>Commessa A</t>
  </si>
  <si>
    <t>Commessa B</t>
  </si>
  <si>
    <t>Diretti</t>
  </si>
  <si>
    <t>indiretti</t>
  </si>
  <si>
    <t>ESEMPIO FULL COST A BASE MULTIPLA</t>
  </si>
  <si>
    <t xml:space="preserve">Base di riparto = ore macchina </t>
  </si>
  <si>
    <t>Primo centro di aggregazione</t>
  </si>
  <si>
    <t>Secondo centro di aggregazione</t>
  </si>
  <si>
    <t>Terza fase: calcolo dei coefficienti di riparto</t>
  </si>
  <si>
    <t xml:space="preserve">    Totale ore macchina</t>
  </si>
  <si>
    <t>Coefficiente ammortamento</t>
  </si>
  <si>
    <t>Ore macchina</t>
  </si>
  <si>
    <t>1. Ammortamenti - calcolo ore macchina</t>
  </si>
  <si>
    <t>2. Altri costi diretti</t>
  </si>
  <si>
    <t>Commessa</t>
  </si>
  <si>
    <t>Coefficiente di riparto:</t>
  </si>
  <si>
    <t>Altri costi indiretti</t>
  </si>
  <si>
    <t>altri indiretti</t>
  </si>
  <si>
    <t>ammortamenti</t>
  </si>
  <si>
    <t>198,82*305</t>
  </si>
  <si>
    <t>3,05336512*12.620</t>
  </si>
  <si>
    <t>3,05336512*9.192</t>
  </si>
  <si>
    <t>198,82*550</t>
  </si>
  <si>
    <t>Quinta fase: calcolo del costo totale di commessa</t>
  </si>
  <si>
    <t>Altri indiretti</t>
  </si>
  <si>
    <t>CONFRONTO FRA RISULTATI FULL COST A BASE UNICA E MULTIPLA</t>
  </si>
  <si>
    <t>Costi diretti</t>
  </si>
  <si>
    <t>Fcbu</t>
  </si>
  <si>
    <t>FCbm</t>
  </si>
  <si>
    <t xml:space="preserve">COMMESSA </t>
  </si>
  <si>
    <t>MOTIVO DEI DIVERSI RISULTATI</t>
  </si>
  <si>
    <t>MOD Commessa A / MOD Commessa B</t>
  </si>
  <si>
    <t>12.620/9.192 = 1,37</t>
  </si>
  <si>
    <t>Ore macchina Commessa A / Ore macchina Commessa B</t>
  </si>
  <si>
    <t>550/305 = 1,80</t>
  </si>
  <si>
    <t>Diverso assorbimento dei costi per ammortamenti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</si>
</sst>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 style="double">
        <color indexed="64"/>
      </top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43" fontId="0" fillId="0" borderId="0" xfId="1" applyFont="1"/>
    <xf numFmtId="0" fontId="3" fillId="0" borderId="0" xfId="0" applyFont="1"/>
    <xf numFmtId="164" fontId="0" fillId="0" borderId="0" xfId="1" applyNumberFormat="1" applyFont="1"/>
    <xf numFmtId="165" fontId="0" fillId="0" borderId="0" xfId="1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0" fillId="0" borderId="1" xfId="0" applyBorder="1"/>
    <xf numFmtId="0" fontId="0" fillId="0" borderId="2" xfId="0" applyBorder="1"/>
    <xf numFmtId="0" fontId="3" fillId="0" borderId="2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43" fontId="7" fillId="0" borderId="0" xfId="1" applyFont="1"/>
    <xf numFmtId="43" fontId="3" fillId="0" borderId="0" xfId="1" applyFont="1"/>
    <xf numFmtId="43" fontId="3" fillId="0" borderId="3" xfId="1" applyFont="1" applyBorder="1"/>
    <xf numFmtId="43" fontId="3" fillId="0" borderId="3" xfId="0" applyNumberFormat="1" applyFont="1" applyBorder="1"/>
    <xf numFmtId="0" fontId="3" fillId="0" borderId="2" xfId="0" applyFont="1" applyBorder="1"/>
    <xf numFmtId="43" fontId="0" fillId="0" borderId="2" xfId="1" applyFont="1" applyBorder="1"/>
    <xf numFmtId="0" fontId="6" fillId="0" borderId="0" xfId="0" applyFont="1" applyBorder="1"/>
    <xf numFmtId="0" fontId="0" fillId="0" borderId="0" xfId="0" applyBorder="1"/>
    <xf numFmtId="0" fontId="6" fillId="0" borderId="4" xfId="0" applyFont="1" applyBorder="1"/>
    <xf numFmtId="0" fontId="0" fillId="0" borderId="4" xfId="0" applyBorder="1"/>
    <xf numFmtId="0" fontId="0" fillId="0" borderId="0" xfId="0" quotePrefix="1"/>
    <xf numFmtId="0" fontId="3" fillId="0" borderId="3" xfId="0" applyFont="1" applyBorder="1"/>
    <xf numFmtId="43" fontId="3" fillId="0" borderId="0" xfId="1" applyFont="1" applyBorder="1"/>
    <xf numFmtId="0" fontId="7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0" fontId="3" fillId="0" borderId="1" xfId="0" applyFont="1" applyBorder="1"/>
    <xf numFmtId="0" fontId="2" fillId="3" borderId="0" xfId="0" applyFont="1" applyFill="1" applyAlignment="1">
      <alignment horizontal="center"/>
    </xf>
    <xf numFmtId="0" fontId="0" fillId="0" borderId="5" xfId="0" applyBorder="1"/>
    <xf numFmtId="43" fontId="0" fillId="0" borderId="5" xfId="1" applyFont="1" applyBorder="1"/>
    <xf numFmtId="0" fontId="0" fillId="0" borderId="6" xfId="0" applyBorder="1"/>
    <xf numFmtId="43" fontId="0" fillId="0" borderId="7" xfId="1" applyFont="1" applyBorder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43" fontId="8" fillId="0" borderId="8" xfId="1" applyFont="1" applyBorder="1" applyAlignment="1">
      <alignment horizontal="center"/>
    </xf>
    <xf numFmtId="43" fontId="8" fillId="0" borderId="9" xfId="1" applyFont="1" applyBorder="1" applyAlignment="1">
      <alignment horizontal="center"/>
    </xf>
    <xf numFmtId="43" fontId="8" fillId="0" borderId="10" xfId="1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876300</xdr:colOff>
      <xdr:row>22</xdr:row>
      <xdr:rowOff>0</xdr:rowOff>
    </xdr:from>
    <xdr:to>
      <xdr:col>4</xdr:col>
      <xdr:colOff>200025</xdr:colOff>
      <xdr:row>25</xdr:row>
      <xdr:rowOff>161925</xdr:rowOff>
    </xdr:to>
    <xdr:sp macro="" textlink="">
      <xdr:nvSpPr>
        <xdr:cNvPr id="2" name="Parentesi graffa chiusa 1"/>
        <xdr:cNvSpPr/>
      </xdr:nvSpPr>
      <xdr:spPr>
        <a:xfrm>
          <a:off x="10039350" y="4200525"/>
          <a:ext cx="200025" cy="7334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19050</xdr:colOff>
      <xdr:row>25</xdr:row>
      <xdr:rowOff>180975</xdr:rowOff>
    </xdr:from>
    <xdr:to>
      <xdr:col>4</xdr:col>
      <xdr:colOff>133350</xdr:colOff>
      <xdr:row>27</xdr:row>
      <xdr:rowOff>38100</xdr:rowOff>
    </xdr:to>
    <xdr:sp macro="" textlink="">
      <xdr:nvSpPr>
        <xdr:cNvPr id="3" name="Parentesi graffa chiusa 2"/>
        <xdr:cNvSpPr/>
      </xdr:nvSpPr>
      <xdr:spPr>
        <a:xfrm>
          <a:off x="10058400" y="4953000"/>
          <a:ext cx="114300" cy="2381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12</xdr:col>
      <xdr:colOff>771525</xdr:colOff>
      <xdr:row>19</xdr:row>
      <xdr:rowOff>114300</xdr:rowOff>
    </xdr:from>
    <xdr:to>
      <xdr:col>14</xdr:col>
      <xdr:colOff>304800</xdr:colOff>
      <xdr:row>19</xdr:row>
      <xdr:rowOff>123825</xdr:rowOff>
    </xdr:to>
    <xdr:cxnSp macro="">
      <xdr:nvCxnSpPr>
        <xdr:cNvPr id="4" name="Connettore 2 3"/>
        <xdr:cNvCxnSpPr/>
      </xdr:nvCxnSpPr>
      <xdr:spPr>
        <a:xfrm>
          <a:off x="15525750" y="3743325"/>
          <a:ext cx="9144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771525</xdr:colOff>
      <xdr:row>15</xdr:row>
      <xdr:rowOff>114300</xdr:rowOff>
    </xdr:from>
    <xdr:to>
      <xdr:col>12</xdr:col>
      <xdr:colOff>781050</xdr:colOff>
      <xdr:row>19</xdr:row>
      <xdr:rowOff>133350</xdr:rowOff>
    </xdr:to>
    <xdr:cxnSp macro="">
      <xdr:nvCxnSpPr>
        <xdr:cNvPr id="5" name="Connettore 1 4"/>
        <xdr:cNvCxnSpPr/>
      </xdr:nvCxnSpPr>
      <xdr:spPr>
        <a:xfrm flipV="1">
          <a:off x="15525750" y="2981325"/>
          <a:ext cx="0" cy="781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771525</xdr:colOff>
      <xdr:row>15</xdr:row>
      <xdr:rowOff>104775</xdr:rowOff>
    </xdr:from>
    <xdr:to>
      <xdr:col>13</xdr:col>
      <xdr:colOff>28575</xdr:colOff>
      <xdr:row>15</xdr:row>
      <xdr:rowOff>104775</xdr:rowOff>
    </xdr:to>
    <xdr:cxnSp macro="">
      <xdr:nvCxnSpPr>
        <xdr:cNvPr id="6" name="Connettore 1 5"/>
        <xdr:cNvCxnSpPr/>
      </xdr:nvCxnSpPr>
      <xdr:spPr>
        <a:xfrm>
          <a:off x="15525750" y="2971800"/>
          <a:ext cx="28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876300</xdr:colOff>
      <xdr:row>22</xdr:row>
      <xdr:rowOff>0</xdr:rowOff>
    </xdr:from>
    <xdr:to>
      <xdr:col>4</xdr:col>
      <xdr:colOff>200025</xdr:colOff>
      <xdr:row>25</xdr:row>
      <xdr:rowOff>161925</xdr:rowOff>
    </xdr:to>
    <xdr:sp macro="" textlink="">
      <xdr:nvSpPr>
        <xdr:cNvPr id="2" name="Parentesi graffa chiusa 1"/>
        <xdr:cNvSpPr/>
      </xdr:nvSpPr>
      <xdr:spPr>
        <a:xfrm>
          <a:off x="3619500" y="4276725"/>
          <a:ext cx="304800" cy="7334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19050</xdr:colOff>
      <xdr:row>25</xdr:row>
      <xdr:rowOff>180975</xdr:rowOff>
    </xdr:from>
    <xdr:to>
      <xdr:col>4</xdr:col>
      <xdr:colOff>133350</xdr:colOff>
      <xdr:row>27</xdr:row>
      <xdr:rowOff>38100</xdr:rowOff>
    </xdr:to>
    <xdr:sp macro="" textlink="">
      <xdr:nvSpPr>
        <xdr:cNvPr id="3" name="Parentesi graffa chiusa 2"/>
        <xdr:cNvSpPr/>
      </xdr:nvSpPr>
      <xdr:spPr>
        <a:xfrm>
          <a:off x="3743325" y="5029200"/>
          <a:ext cx="114300" cy="23812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12</xdr:col>
      <xdr:colOff>771525</xdr:colOff>
      <xdr:row>19</xdr:row>
      <xdr:rowOff>114300</xdr:rowOff>
    </xdr:from>
    <xdr:to>
      <xdr:col>14</xdr:col>
      <xdr:colOff>304800</xdr:colOff>
      <xdr:row>19</xdr:row>
      <xdr:rowOff>123825</xdr:rowOff>
    </xdr:to>
    <xdr:cxnSp macro="">
      <xdr:nvCxnSpPr>
        <xdr:cNvPr id="4" name="Connettore 2 3"/>
        <xdr:cNvCxnSpPr/>
      </xdr:nvCxnSpPr>
      <xdr:spPr>
        <a:xfrm>
          <a:off x="9420225" y="3810000"/>
          <a:ext cx="6286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771525</xdr:colOff>
      <xdr:row>15</xdr:row>
      <xdr:rowOff>114300</xdr:rowOff>
    </xdr:from>
    <xdr:to>
      <xdr:col>12</xdr:col>
      <xdr:colOff>781050</xdr:colOff>
      <xdr:row>19</xdr:row>
      <xdr:rowOff>133350</xdr:rowOff>
    </xdr:to>
    <xdr:cxnSp macro="">
      <xdr:nvCxnSpPr>
        <xdr:cNvPr id="5" name="Connettore 1 4"/>
        <xdr:cNvCxnSpPr/>
      </xdr:nvCxnSpPr>
      <xdr:spPr>
        <a:xfrm flipV="1">
          <a:off x="9420225" y="3048000"/>
          <a:ext cx="9525" cy="781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771525</xdr:colOff>
      <xdr:row>15</xdr:row>
      <xdr:rowOff>104775</xdr:rowOff>
    </xdr:from>
    <xdr:to>
      <xdr:col>13</xdr:col>
      <xdr:colOff>28575</xdr:colOff>
      <xdr:row>15</xdr:row>
      <xdr:rowOff>104775</xdr:rowOff>
    </xdr:to>
    <xdr:cxnSp macro="">
      <xdr:nvCxnSpPr>
        <xdr:cNvPr id="6" name="Connettore 1 5"/>
        <xdr:cNvCxnSpPr/>
      </xdr:nvCxnSpPr>
      <xdr:spPr>
        <a:xfrm>
          <a:off x="9420225" y="3038475"/>
          <a:ext cx="1428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771525</xdr:colOff>
      <xdr:row>19</xdr:row>
      <xdr:rowOff>114300</xdr:rowOff>
    </xdr:from>
    <xdr:to>
      <xdr:col>2</xdr:col>
      <xdr:colOff>304800</xdr:colOff>
      <xdr:row>19</xdr:row>
      <xdr:rowOff>123825</xdr:rowOff>
    </xdr:to>
    <xdr:cxnSp macro="">
      <xdr:nvCxnSpPr>
        <xdr:cNvPr id="4" name="Connettore 2 3"/>
        <xdr:cNvCxnSpPr/>
      </xdr:nvCxnSpPr>
      <xdr:spPr>
        <a:xfrm>
          <a:off x="9420225" y="3810000"/>
          <a:ext cx="6286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771525</xdr:colOff>
      <xdr:row>15</xdr:row>
      <xdr:rowOff>114300</xdr:rowOff>
    </xdr:from>
    <xdr:to>
      <xdr:col>0</xdr:col>
      <xdr:colOff>781050</xdr:colOff>
      <xdr:row>19</xdr:row>
      <xdr:rowOff>133350</xdr:rowOff>
    </xdr:to>
    <xdr:cxnSp macro="">
      <xdr:nvCxnSpPr>
        <xdr:cNvPr id="5" name="Connettore 1 4"/>
        <xdr:cNvCxnSpPr/>
      </xdr:nvCxnSpPr>
      <xdr:spPr>
        <a:xfrm flipV="1">
          <a:off x="9420225" y="3048000"/>
          <a:ext cx="9525" cy="781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771525</xdr:colOff>
      <xdr:row>15</xdr:row>
      <xdr:rowOff>104775</xdr:rowOff>
    </xdr:from>
    <xdr:to>
      <xdr:col>1</xdr:col>
      <xdr:colOff>28575</xdr:colOff>
      <xdr:row>15</xdr:row>
      <xdr:rowOff>104775</xdr:rowOff>
    </xdr:to>
    <xdr:cxnSp macro="">
      <xdr:nvCxnSpPr>
        <xdr:cNvPr id="6" name="Connettore 1 5"/>
        <xdr:cNvCxnSpPr/>
      </xdr:nvCxnSpPr>
      <xdr:spPr>
        <a:xfrm>
          <a:off x="9420225" y="3038475"/>
          <a:ext cx="1428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88"/>
  <sheetViews>
    <sheetView topLeftCell="A51" zoomScale="60" zoomScaleNormal="60" workbookViewId="0">
      <selection activeCell="E86" sqref="E86"/>
    </sheetView>
  </sheetViews>
  <sheetFormatPr defaultRowHeight="15"/>
  <cols>
    <col min="2" max="2" width="28.140625" bestFit="1" customWidth="1"/>
    <col min="3" max="3" width="1.85546875" customWidth="1"/>
    <col min="4" max="4" width="17.42578125" customWidth="1"/>
    <col min="5" max="5" width="1.85546875" customWidth="1"/>
    <col min="6" max="6" width="17.42578125" customWidth="1"/>
    <col min="7" max="7" width="2.42578125" customWidth="1"/>
    <col min="8" max="8" width="15.5703125" customWidth="1"/>
    <col min="9" max="9" width="4.85546875" customWidth="1"/>
    <col min="10" max="10" width="15.28515625" customWidth="1"/>
  </cols>
  <sheetData>
    <row r="2" spans="2:9" ht="15.75">
      <c r="B2" s="34" t="s">
        <v>0</v>
      </c>
      <c r="C2" s="34"/>
      <c r="D2" s="34"/>
      <c r="E2" s="34"/>
      <c r="F2" s="34"/>
      <c r="G2" s="34"/>
      <c r="H2" s="34"/>
      <c r="I2" s="6"/>
    </row>
    <row r="4" spans="2:9">
      <c r="B4" s="8"/>
      <c r="C4" s="8"/>
      <c r="D4" s="9" t="s">
        <v>9</v>
      </c>
      <c r="E4" s="9"/>
      <c r="F4" s="9" t="s">
        <v>10</v>
      </c>
      <c r="G4" s="9"/>
      <c r="H4" s="9" t="s">
        <v>14</v>
      </c>
    </row>
    <row r="6" spans="2:9">
      <c r="B6" s="2" t="s">
        <v>12</v>
      </c>
      <c r="E6" s="4"/>
      <c r="G6" s="4"/>
      <c r="H6" s="4"/>
    </row>
    <row r="7" spans="2:9">
      <c r="B7" t="s">
        <v>1</v>
      </c>
      <c r="D7" s="4">
        <v>3800</v>
      </c>
      <c r="E7" s="4"/>
      <c r="F7" s="4">
        <v>8300</v>
      </c>
      <c r="G7" s="4"/>
      <c r="H7" s="3">
        <v>4.8</v>
      </c>
    </row>
    <row r="8" spans="2:9">
      <c r="B8" t="s">
        <v>2</v>
      </c>
      <c r="D8" s="4">
        <v>1500</v>
      </c>
      <c r="E8" s="4"/>
      <c r="F8" s="4">
        <v>1500</v>
      </c>
      <c r="G8" s="4"/>
      <c r="H8" s="4">
        <v>10</v>
      </c>
    </row>
    <row r="9" spans="2:9">
      <c r="B9" t="s">
        <v>3</v>
      </c>
      <c r="D9" s="4">
        <v>800</v>
      </c>
      <c r="E9" s="4"/>
      <c r="F9" s="4">
        <v>1100</v>
      </c>
      <c r="G9" s="4"/>
      <c r="H9" s="4">
        <v>8</v>
      </c>
    </row>
    <row r="10" spans="2:9">
      <c r="D10" s="4"/>
      <c r="E10" s="4"/>
      <c r="F10" s="4"/>
      <c r="G10" s="4"/>
      <c r="H10" s="4"/>
    </row>
    <row r="11" spans="2:9">
      <c r="B11" s="2" t="s">
        <v>11</v>
      </c>
      <c r="D11" s="4"/>
      <c r="E11" s="4"/>
      <c r="F11" s="4"/>
      <c r="G11" s="4"/>
      <c r="H11" s="4"/>
    </row>
    <row r="12" spans="2:9">
      <c r="B12" t="s">
        <v>4</v>
      </c>
      <c r="D12" s="4">
        <v>200</v>
      </c>
      <c r="E12" s="4"/>
      <c r="F12" s="4">
        <v>380</v>
      </c>
      <c r="G12" s="4"/>
      <c r="H12" s="4"/>
    </row>
    <row r="13" spans="2:9">
      <c r="B13" t="s">
        <v>5</v>
      </c>
      <c r="D13" s="4">
        <v>85</v>
      </c>
      <c r="E13" s="4"/>
      <c r="F13" s="4">
        <v>140</v>
      </c>
      <c r="G13" s="4"/>
      <c r="H13" s="4"/>
    </row>
    <row r="14" spans="2:9">
      <c r="B14" t="s">
        <v>6</v>
      </c>
      <c r="D14" s="4">
        <v>20</v>
      </c>
      <c r="E14" s="4"/>
      <c r="F14" s="4">
        <v>30</v>
      </c>
      <c r="G14" s="4"/>
      <c r="H14" s="4"/>
    </row>
    <row r="15" spans="2:9">
      <c r="D15" s="4"/>
      <c r="E15" s="4"/>
      <c r="F15" s="4"/>
      <c r="G15" s="4"/>
      <c r="H15" s="4"/>
    </row>
    <row r="16" spans="2:9">
      <c r="B16" s="2" t="s">
        <v>13</v>
      </c>
      <c r="D16" s="4"/>
      <c r="E16" s="4"/>
      <c r="F16" s="4"/>
      <c r="G16" s="4"/>
      <c r="H16" s="4"/>
    </row>
    <row r="17" spans="2:10">
      <c r="B17" t="s">
        <v>7</v>
      </c>
      <c r="D17" s="4">
        <v>300</v>
      </c>
      <c r="E17" s="4"/>
      <c r="F17" s="4">
        <v>410</v>
      </c>
      <c r="G17" s="4"/>
      <c r="H17" s="3">
        <v>4.5</v>
      </c>
    </row>
    <row r="18" spans="2:10">
      <c r="B18" t="s">
        <v>8</v>
      </c>
      <c r="D18" s="4">
        <v>24</v>
      </c>
      <c r="E18" s="4"/>
      <c r="F18" s="4">
        <v>40</v>
      </c>
      <c r="G18" s="4"/>
      <c r="H18" s="3">
        <v>4.2</v>
      </c>
    </row>
    <row r="19" spans="2:10">
      <c r="B19" s="7"/>
      <c r="C19" s="7"/>
      <c r="D19" s="7"/>
      <c r="E19" s="7"/>
      <c r="F19" s="7"/>
      <c r="G19" s="7"/>
      <c r="H19" s="7"/>
    </row>
    <row r="21" spans="2:10">
      <c r="B21" s="2" t="s">
        <v>15</v>
      </c>
      <c r="F21" t="s">
        <v>20</v>
      </c>
    </row>
    <row r="23" spans="2:10">
      <c r="B23" t="s">
        <v>16</v>
      </c>
      <c r="D23" s="1">
        <v>30000</v>
      </c>
    </row>
    <row r="24" spans="2:10">
      <c r="B24" t="s">
        <v>32</v>
      </c>
      <c r="D24" s="1">
        <v>18000</v>
      </c>
    </row>
    <row r="25" spans="2:10">
      <c r="B25" t="s">
        <v>17</v>
      </c>
      <c r="D25" s="1">
        <v>8600</v>
      </c>
    </row>
    <row r="26" spans="2:10">
      <c r="B26" t="s">
        <v>18</v>
      </c>
      <c r="D26" s="1">
        <v>10000</v>
      </c>
    </row>
    <row r="27" spans="2:10">
      <c r="B27" t="s">
        <v>19</v>
      </c>
      <c r="D27" s="1">
        <v>170000</v>
      </c>
    </row>
    <row r="32" spans="2:10" ht="18.75">
      <c r="B32" s="35" t="s">
        <v>21</v>
      </c>
      <c r="C32" s="35"/>
      <c r="D32" s="35"/>
      <c r="E32" s="35"/>
      <c r="F32" s="35"/>
      <c r="G32" s="35"/>
      <c r="H32" s="35"/>
      <c r="I32" s="35"/>
      <c r="J32" s="35"/>
    </row>
    <row r="33" spans="2:10">
      <c r="B33" s="10" t="s">
        <v>22</v>
      </c>
    </row>
    <row r="35" spans="2:10">
      <c r="B35" s="16" t="s">
        <v>23</v>
      </c>
      <c r="C35" s="8"/>
      <c r="D35" s="8"/>
      <c r="E35" s="17"/>
      <c r="F35" s="17"/>
      <c r="G35" s="17"/>
      <c r="H35" s="17"/>
      <c r="I35" s="17"/>
      <c r="J35" s="17"/>
    </row>
    <row r="36" spans="2:10">
      <c r="B36" s="11" t="s">
        <v>1</v>
      </c>
      <c r="E36" s="1"/>
      <c r="F36" s="12" t="s">
        <v>27</v>
      </c>
      <c r="G36" s="1"/>
      <c r="H36" s="1"/>
      <c r="I36" s="1"/>
      <c r="J36" s="12" t="s">
        <v>30</v>
      </c>
    </row>
    <row r="37" spans="2:10">
      <c r="B37" t="s">
        <v>24</v>
      </c>
      <c r="D37" s="1">
        <v>0</v>
      </c>
      <c r="E37" s="1"/>
      <c r="F37" s="1" t="s">
        <v>28</v>
      </c>
      <c r="G37" s="1"/>
      <c r="H37" s="1">
        <v>0</v>
      </c>
      <c r="I37" s="1"/>
      <c r="J37" s="1"/>
    </row>
    <row r="38" spans="2:10">
      <c r="B38" t="s">
        <v>2</v>
      </c>
      <c r="D38" s="1">
        <v>0</v>
      </c>
      <c r="E38" s="1"/>
      <c r="F38" s="1" t="s">
        <v>29</v>
      </c>
      <c r="G38" s="1"/>
      <c r="H38" s="1">
        <v>0</v>
      </c>
      <c r="I38" s="1"/>
      <c r="J38" s="1"/>
    </row>
    <row r="39" spans="2:10">
      <c r="B39" t="s">
        <v>25</v>
      </c>
      <c r="D39" s="1">
        <v>0</v>
      </c>
      <c r="E39" s="1"/>
      <c r="F39" s="1"/>
      <c r="G39" s="1"/>
      <c r="H39" s="1"/>
      <c r="I39" s="1"/>
      <c r="J39" s="1"/>
    </row>
    <row r="40" spans="2:10" ht="15.75" thickBot="1">
      <c r="D40" s="14">
        <f>SUM(D37:D39)</f>
        <v>0</v>
      </c>
      <c r="E40" s="13"/>
      <c r="F40" s="13"/>
      <c r="G40" s="13"/>
      <c r="H40" s="14">
        <f>SUM(H37:H39)</f>
        <v>0</v>
      </c>
      <c r="I40" s="1"/>
      <c r="J40" s="14">
        <f>SUM(D40:H40)</f>
        <v>0</v>
      </c>
    </row>
    <row r="41" spans="2:10" ht="15.75" thickTop="1">
      <c r="D41" s="1"/>
      <c r="E41" s="1"/>
      <c r="F41" s="1"/>
      <c r="G41" s="1"/>
      <c r="H41" s="1"/>
      <c r="I41" s="1"/>
      <c r="J41" s="1"/>
    </row>
    <row r="42" spans="2:10">
      <c r="B42" s="16" t="s">
        <v>26</v>
      </c>
      <c r="C42" s="8"/>
      <c r="D42" s="17"/>
      <c r="E42" s="17"/>
      <c r="F42" s="17"/>
      <c r="G42" s="17"/>
      <c r="H42" s="17"/>
      <c r="I42" s="17"/>
      <c r="J42" s="17"/>
    </row>
    <row r="43" spans="2:10">
      <c r="B43" s="11" t="s">
        <v>1</v>
      </c>
      <c r="E43" s="1"/>
      <c r="F43" s="12" t="s">
        <v>27</v>
      </c>
      <c r="G43" s="1"/>
      <c r="H43" s="1"/>
      <c r="I43" s="1"/>
      <c r="J43" s="12" t="s">
        <v>30</v>
      </c>
    </row>
    <row r="44" spans="2:10">
      <c r="B44" t="s">
        <v>24</v>
      </c>
      <c r="D44" s="1">
        <v>0</v>
      </c>
      <c r="E44" s="1"/>
      <c r="F44" s="1" t="s">
        <v>28</v>
      </c>
      <c r="G44" s="1"/>
      <c r="H44" s="1">
        <v>0</v>
      </c>
      <c r="I44" s="1"/>
      <c r="J44" s="1"/>
    </row>
    <row r="45" spans="2:10">
      <c r="B45" t="s">
        <v>2</v>
      </c>
      <c r="D45" s="1">
        <v>0</v>
      </c>
      <c r="E45" s="1"/>
      <c r="F45" s="1" t="s">
        <v>29</v>
      </c>
      <c r="G45" s="1"/>
      <c r="H45" s="1">
        <v>0</v>
      </c>
      <c r="I45" s="1"/>
      <c r="J45" s="1"/>
    </row>
    <row r="46" spans="2:10">
      <c r="B46" t="s">
        <v>25</v>
      </c>
      <c r="D46" s="1">
        <v>0</v>
      </c>
      <c r="E46" s="1"/>
      <c r="F46" s="1"/>
      <c r="G46" s="1"/>
      <c r="H46" s="1"/>
      <c r="I46" s="1"/>
      <c r="J46" s="1"/>
    </row>
    <row r="47" spans="2:10" ht="15.75" thickBot="1">
      <c r="D47" s="15">
        <f>SUM(D44:D46)</f>
        <v>0</v>
      </c>
      <c r="H47" s="15">
        <f>SUM(H44:H46)</f>
        <v>0</v>
      </c>
      <c r="J47" s="15">
        <f>SUM(D47:H47)</f>
        <v>0</v>
      </c>
    </row>
    <row r="48" spans="2:10" ht="15.75" thickTop="1"/>
    <row r="50" spans="2:10">
      <c r="B50" s="20" t="s">
        <v>31</v>
      </c>
      <c r="C50" s="21"/>
      <c r="D50" s="21"/>
      <c r="E50" s="21"/>
      <c r="F50" s="21"/>
      <c r="G50" s="21"/>
      <c r="H50" s="21"/>
      <c r="I50" s="21"/>
      <c r="J50" s="21"/>
    </row>
    <row r="52" spans="2:10">
      <c r="B52" t="s">
        <v>16</v>
      </c>
      <c r="D52" s="1">
        <v>30000</v>
      </c>
    </row>
    <row r="53" spans="2:10">
      <c r="B53" t="s">
        <v>32</v>
      </c>
      <c r="D53" s="1">
        <v>18000</v>
      </c>
    </row>
    <row r="54" spans="2:10">
      <c r="B54" t="s">
        <v>17</v>
      </c>
      <c r="D54" s="1">
        <v>8600</v>
      </c>
    </row>
    <row r="55" spans="2:10">
      <c r="B55" t="s">
        <v>18</v>
      </c>
      <c r="D55" s="1">
        <v>10000</v>
      </c>
    </row>
    <row r="56" spans="2:10">
      <c r="B56" t="s">
        <v>19</v>
      </c>
      <c r="D56" s="1">
        <v>170000</v>
      </c>
    </row>
    <row r="57" spans="2:10" ht="15.75" thickBot="1">
      <c r="D57" s="15">
        <f>SUM(D52:D56)</f>
        <v>236600</v>
      </c>
    </row>
    <row r="58" spans="2:10" ht="15.75" thickTop="1"/>
    <row r="62" spans="2:10" ht="18.75">
      <c r="B62" s="35" t="s">
        <v>33</v>
      </c>
      <c r="C62" s="35"/>
      <c r="D62" s="35"/>
      <c r="E62" s="35"/>
      <c r="F62" s="35"/>
      <c r="G62" s="35"/>
      <c r="H62" s="35"/>
      <c r="I62" s="35"/>
      <c r="J62" s="35"/>
    </row>
    <row r="64" spans="2:10">
      <c r="B64" s="2" t="s">
        <v>34</v>
      </c>
    </row>
    <row r="66" spans="2:8">
      <c r="B66" s="16" t="s">
        <v>35</v>
      </c>
      <c r="C66" s="16"/>
      <c r="D66" s="16" t="s">
        <v>36</v>
      </c>
      <c r="E66" s="16"/>
      <c r="F66" s="16"/>
      <c r="G66" s="16"/>
      <c r="H66" s="16"/>
    </row>
    <row r="68" spans="2:8">
      <c r="B68" t="s">
        <v>37</v>
      </c>
      <c r="D68" t="s">
        <v>38</v>
      </c>
      <c r="F68" s="22">
        <v>0</v>
      </c>
      <c r="H68" s="1">
        <v>0</v>
      </c>
    </row>
    <row r="69" spans="2:8">
      <c r="D69" t="s">
        <v>39</v>
      </c>
      <c r="F69" s="22">
        <v>0</v>
      </c>
      <c r="H69" s="1">
        <v>0</v>
      </c>
    </row>
    <row r="70" spans="2:8" ht="15.75" thickBot="1">
      <c r="H70" s="14">
        <f>SUM(H68:H69)</f>
        <v>0</v>
      </c>
    </row>
    <row r="71" spans="2:8" ht="15.75" thickTop="1">
      <c r="H71" s="24"/>
    </row>
    <row r="72" spans="2:8">
      <c r="F72" s="7" t="s">
        <v>15</v>
      </c>
      <c r="G72" t="s">
        <v>44</v>
      </c>
      <c r="H72" s="2">
        <v>10.84724005</v>
      </c>
    </row>
    <row r="73" spans="2:8">
      <c r="B73" t="s">
        <v>42</v>
      </c>
      <c r="F73" t="s">
        <v>43</v>
      </c>
    </row>
    <row r="75" spans="2:8">
      <c r="B75" s="16" t="s">
        <v>45</v>
      </c>
      <c r="C75" s="16"/>
      <c r="D75" s="16"/>
      <c r="E75" s="16"/>
      <c r="F75" s="16"/>
      <c r="G75" s="16"/>
      <c r="H75" s="16"/>
    </row>
    <row r="77" spans="2:8">
      <c r="B77" t="s">
        <v>46</v>
      </c>
      <c r="F77" t="s">
        <v>47</v>
      </c>
      <c r="H77" s="1">
        <v>0</v>
      </c>
    </row>
    <row r="78" spans="2:8">
      <c r="F78" t="s">
        <v>48</v>
      </c>
      <c r="H78" s="1">
        <v>0</v>
      </c>
    </row>
    <row r="79" spans="2:8" ht="15.75" thickBot="1">
      <c r="H79" s="14">
        <f>SUM(H77:H78)</f>
        <v>0</v>
      </c>
    </row>
    <row r="80" spans="2:8" ht="15.75" thickTop="1"/>
    <row r="81" spans="2:8">
      <c r="B81" s="16" t="s">
        <v>45</v>
      </c>
      <c r="C81" s="8"/>
      <c r="D81" s="8"/>
      <c r="E81" s="8"/>
      <c r="F81" s="8"/>
      <c r="G81" s="8"/>
      <c r="H81" s="8"/>
    </row>
    <row r="83" spans="2:8">
      <c r="D83" s="25" t="s">
        <v>49</v>
      </c>
      <c r="E83" s="25"/>
      <c r="F83" s="25" t="s">
        <v>50</v>
      </c>
      <c r="G83" s="25"/>
      <c r="H83" s="25" t="s">
        <v>30</v>
      </c>
    </row>
    <row r="85" spans="2:8">
      <c r="B85" t="s">
        <v>47</v>
      </c>
      <c r="D85" s="1">
        <v>0</v>
      </c>
      <c r="E85" s="1"/>
      <c r="F85" s="1">
        <v>0</v>
      </c>
      <c r="G85" s="1"/>
      <c r="H85" s="1">
        <v>0</v>
      </c>
    </row>
    <row r="86" spans="2:8">
      <c r="B86" t="s">
        <v>48</v>
      </c>
      <c r="D86" s="1">
        <v>0</v>
      </c>
      <c r="E86" s="1"/>
      <c r="F86" s="1">
        <v>0</v>
      </c>
      <c r="G86" s="1"/>
      <c r="H86" s="1">
        <v>0</v>
      </c>
    </row>
    <row r="87" spans="2:8" ht="15.75" thickBot="1">
      <c r="D87" s="1"/>
      <c r="E87" s="1"/>
      <c r="F87" s="1"/>
      <c r="G87" s="1"/>
      <c r="H87" s="14">
        <f>SUM(H85:H86)</f>
        <v>0</v>
      </c>
    </row>
    <row r="88" spans="2:8" ht="15.75" thickTop="1"/>
  </sheetData>
  <mergeCells count="3">
    <mergeCell ref="B2:H2"/>
    <mergeCell ref="B32:J32"/>
    <mergeCell ref="B62:J6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88"/>
  <sheetViews>
    <sheetView zoomScale="60" zoomScaleNormal="60" workbookViewId="0">
      <selection activeCell="L35" sqref="L35"/>
    </sheetView>
  </sheetViews>
  <sheetFormatPr defaultRowHeight="15"/>
  <cols>
    <col min="2" max="2" width="28.140625" bestFit="1" customWidth="1"/>
    <col min="3" max="3" width="1.85546875" customWidth="1"/>
    <col min="4" max="4" width="17.42578125" customWidth="1"/>
    <col min="5" max="5" width="1.85546875" customWidth="1"/>
    <col min="6" max="6" width="17.42578125" customWidth="1"/>
    <col min="7" max="7" width="2.42578125" customWidth="1"/>
    <col min="8" max="8" width="15.5703125" customWidth="1"/>
    <col min="9" max="9" width="4.85546875" customWidth="1"/>
    <col min="10" max="10" width="15.28515625" customWidth="1"/>
  </cols>
  <sheetData>
    <row r="2" spans="2:9" ht="15.75">
      <c r="B2" s="34" t="s">
        <v>0</v>
      </c>
      <c r="C2" s="34"/>
      <c r="D2" s="34"/>
      <c r="E2" s="34"/>
      <c r="F2" s="34"/>
      <c r="G2" s="34"/>
      <c r="H2" s="34"/>
      <c r="I2" s="6"/>
    </row>
    <row r="4" spans="2:9">
      <c r="B4" s="8"/>
      <c r="C4" s="8"/>
      <c r="D4" s="9" t="s">
        <v>9</v>
      </c>
      <c r="E4" s="9"/>
      <c r="F4" s="9" t="s">
        <v>10</v>
      </c>
      <c r="G4" s="9"/>
      <c r="H4" s="9" t="s">
        <v>14</v>
      </c>
    </row>
    <row r="6" spans="2:9">
      <c r="B6" s="2" t="s">
        <v>12</v>
      </c>
      <c r="E6" s="4"/>
      <c r="G6" s="4"/>
      <c r="H6" s="4"/>
    </row>
    <row r="7" spans="2:9">
      <c r="B7" t="s">
        <v>1</v>
      </c>
      <c r="D7" s="4">
        <v>3800</v>
      </c>
      <c r="E7" s="4"/>
      <c r="F7" s="4">
        <v>8300</v>
      </c>
      <c r="G7" s="4"/>
      <c r="H7" s="3">
        <v>4.8</v>
      </c>
    </row>
    <row r="8" spans="2:9">
      <c r="B8" t="s">
        <v>2</v>
      </c>
      <c r="D8" s="4">
        <v>1500</v>
      </c>
      <c r="E8" s="4"/>
      <c r="F8" s="4">
        <v>1500</v>
      </c>
      <c r="G8" s="4"/>
      <c r="H8" s="4">
        <v>10</v>
      </c>
    </row>
    <row r="9" spans="2:9">
      <c r="B9" t="s">
        <v>3</v>
      </c>
      <c r="D9" s="4">
        <v>800</v>
      </c>
      <c r="E9" s="4"/>
      <c r="F9" s="4">
        <v>1100</v>
      </c>
      <c r="G9" s="4"/>
      <c r="H9" s="4">
        <v>8</v>
      </c>
    </row>
    <row r="10" spans="2:9">
      <c r="D10" s="4"/>
      <c r="E10" s="4"/>
      <c r="F10" s="4"/>
      <c r="G10" s="4"/>
      <c r="H10" s="4"/>
    </row>
    <row r="11" spans="2:9">
      <c r="B11" s="2" t="s">
        <v>11</v>
      </c>
      <c r="D11" s="4"/>
      <c r="E11" s="4"/>
      <c r="F11" s="4"/>
      <c r="G11" s="4"/>
      <c r="H11" s="4"/>
    </row>
    <row r="12" spans="2:9">
      <c r="B12" t="s">
        <v>4</v>
      </c>
      <c r="D12" s="4">
        <v>200</v>
      </c>
      <c r="E12" s="4"/>
      <c r="F12" s="4">
        <v>380</v>
      </c>
      <c r="G12" s="4"/>
      <c r="H12" s="4"/>
    </row>
    <row r="13" spans="2:9">
      <c r="B13" t="s">
        <v>5</v>
      </c>
      <c r="D13" s="4">
        <v>85</v>
      </c>
      <c r="E13" s="4"/>
      <c r="F13" s="4">
        <v>140</v>
      </c>
      <c r="G13" s="4"/>
      <c r="H13" s="4"/>
    </row>
    <row r="14" spans="2:9">
      <c r="B14" t="s">
        <v>6</v>
      </c>
      <c r="D14" s="4">
        <v>20</v>
      </c>
      <c r="E14" s="4"/>
      <c r="F14" s="4">
        <v>30</v>
      </c>
      <c r="G14" s="4"/>
      <c r="H14" s="4"/>
    </row>
    <row r="15" spans="2:9">
      <c r="D15" s="4"/>
      <c r="E15" s="4"/>
      <c r="F15" s="4"/>
      <c r="G15" s="4"/>
      <c r="H15" s="4"/>
    </row>
    <row r="16" spans="2:9">
      <c r="B16" s="2" t="s">
        <v>13</v>
      </c>
      <c r="D16" s="4"/>
      <c r="E16" s="4"/>
      <c r="F16" s="4"/>
      <c r="G16" s="4"/>
      <c r="H16" s="4"/>
    </row>
    <row r="17" spans="2:10">
      <c r="B17" t="s">
        <v>7</v>
      </c>
      <c r="D17" s="4">
        <v>300</v>
      </c>
      <c r="E17" s="4"/>
      <c r="F17" s="4">
        <v>410</v>
      </c>
      <c r="G17" s="4"/>
      <c r="H17" s="3">
        <v>4.5</v>
      </c>
    </row>
    <row r="18" spans="2:10">
      <c r="B18" t="s">
        <v>8</v>
      </c>
      <c r="D18" s="4">
        <v>24</v>
      </c>
      <c r="E18" s="4"/>
      <c r="F18" s="4">
        <v>40</v>
      </c>
      <c r="G18" s="4"/>
      <c r="H18" s="3">
        <v>4.2</v>
      </c>
    </row>
    <row r="19" spans="2:10">
      <c r="B19" s="7"/>
      <c r="C19" s="7"/>
      <c r="D19" s="7"/>
      <c r="E19" s="7"/>
      <c r="F19" s="7"/>
      <c r="G19" s="7"/>
      <c r="H19" s="7"/>
    </row>
    <row r="21" spans="2:10">
      <c r="B21" s="2" t="s">
        <v>15</v>
      </c>
      <c r="F21" t="s">
        <v>20</v>
      </c>
    </row>
    <row r="23" spans="2:10">
      <c r="B23" t="s">
        <v>16</v>
      </c>
      <c r="D23" s="1">
        <v>30000</v>
      </c>
    </row>
    <row r="24" spans="2:10">
      <c r="B24" t="s">
        <v>32</v>
      </c>
      <c r="D24" s="1">
        <v>18000</v>
      </c>
    </row>
    <row r="25" spans="2:10">
      <c r="B25" t="s">
        <v>17</v>
      </c>
      <c r="D25" s="1">
        <v>8600</v>
      </c>
    </row>
    <row r="26" spans="2:10">
      <c r="B26" t="s">
        <v>18</v>
      </c>
      <c r="D26" s="1">
        <v>10000</v>
      </c>
    </row>
    <row r="27" spans="2:10">
      <c r="B27" t="s">
        <v>19</v>
      </c>
      <c r="D27" s="1">
        <v>170000</v>
      </c>
    </row>
    <row r="32" spans="2:10" ht="18.75">
      <c r="B32" s="35" t="s">
        <v>21</v>
      </c>
      <c r="C32" s="35"/>
      <c r="D32" s="35"/>
      <c r="E32" s="35"/>
      <c r="F32" s="35"/>
      <c r="G32" s="35"/>
      <c r="H32" s="35"/>
      <c r="I32" s="35"/>
      <c r="J32" s="35"/>
    </row>
    <row r="33" spans="2:10">
      <c r="B33" s="10" t="s">
        <v>22</v>
      </c>
    </row>
    <row r="35" spans="2:10">
      <c r="B35" s="16" t="s">
        <v>23</v>
      </c>
      <c r="C35" s="8"/>
      <c r="D35" s="8"/>
      <c r="E35" s="17"/>
      <c r="F35" s="17"/>
      <c r="G35" s="17"/>
      <c r="H35" s="17"/>
      <c r="I35" s="17"/>
      <c r="J35" s="17"/>
    </row>
    <row r="36" spans="2:10">
      <c r="B36" s="11" t="s">
        <v>1</v>
      </c>
      <c r="E36" s="1"/>
      <c r="F36" s="12" t="s">
        <v>27</v>
      </c>
      <c r="G36" s="1"/>
      <c r="H36" s="1"/>
      <c r="I36" s="1"/>
      <c r="J36" s="12" t="s">
        <v>30</v>
      </c>
    </row>
    <row r="37" spans="2:10">
      <c r="B37" t="s">
        <v>24</v>
      </c>
      <c r="D37" s="1">
        <v>18240</v>
      </c>
      <c r="E37" s="1"/>
      <c r="F37" s="1" t="s">
        <v>28</v>
      </c>
      <c r="G37" s="1"/>
      <c r="H37" s="1">
        <v>40500</v>
      </c>
      <c r="I37" s="1"/>
      <c r="J37" s="1"/>
    </row>
    <row r="38" spans="2:10">
      <c r="B38" t="s">
        <v>2</v>
      </c>
      <c r="D38" s="1">
        <v>18000</v>
      </c>
      <c r="E38" s="1"/>
      <c r="F38" s="1" t="s">
        <v>29</v>
      </c>
      <c r="G38" s="1"/>
      <c r="H38" s="1">
        <v>806.4</v>
      </c>
      <c r="I38" s="1"/>
      <c r="J38" s="1"/>
    </row>
    <row r="39" spans="2:10">
      <c r="B39" t="s">
        <v>25</v>
      </c>
      <c r="D39" s="1">
        <v>6400</v>
      </c>
      <c r="E39" s="1"/>
      <c r="F39" s="1"/>
      <c r="G39" s="1"/>
      <c r="H39" s="1"/>
      <c r="I39" s="1"/>
      <c r="J39" s="1"/>
    </row>
    <row r="40" spans="2:10" ht="15.75" thickBot="1">
      <c r="D40" s="14">
        <f>SUM(D37:D39)</f>
        <v>42640</v>
      </c>
      <c r="E40" s="13"/>
      <c r="F40" s="13"/>
      <c r="G40" s="13"/>
      <c r="H40" s="14">
        <f>SUM(H37:H39)</f>
        <v>41306.400000000001</v>
      </c>
      <c r="I40" s="1"/>
      <c r="J40" s="14">
        <f>SUM(D40:H40)</f>
        <v>83946.4</v>
      </c>
    </row>
    <row r="41" spans="2:10" ht="15.75" thickTop="1">
      <c r="D41" s="1"/>
      <c r="E41" s="1"/>
      <c r="F41" s="1"/>
      <c r="G41" s="1"/>
      <c r="H41" s="1"/>
      <c r="I41" s="1"/>
      <c r="J41" s="1"/>
    </row>
    <row r="42" spans="2:10">
      <c r="B42" s="16" t="s">
        <v>26</v>
      </c>
      <c r="C42" s="8"/>
      <c r="D42" s="17"/>
      <c r="E42" s="17"/>
      <c r="F42" s="17"/>
      <c r="G42" s="17"/>
      <c r="H42" s="17"/>
      <c r="I42" s="17"/>
      <c r="J42" s="17"/>
    </row>
    <row r="43" spans="2:10">
      <c r="B43" s="11" t="s">
        <v>1</v>
      </c>
      <c r="E43" s="1"/>
      <c r="F43" s="12" t="s">
        <v>27</v>
      </c>
      <c r="G43" s="1"/>
      <c r="H43" s="1"/>
      <c r="I43" s="1"/>
      <c r="J43" s="12" t="s">
        <v>30</v>
      </c>
    </row>
    <row r="44" spans="2:10">
      <c r="B44" t="s">
        <v>24</v>
      </c>
      <c r="D44" s="1">
        <v>39840</v>
      </c>
      <c r="E44" s="1"/>
      <c r="F44" s="1" t="s">
        <v>28</v>
      </c>
      <c r="G44" s="1"/>
      <c r="H44" s="1">
        <v>55350</v>
      </c>
      <c r="I44" s="1"/>
      <c r="J44" s="1"/>
    </row>
    <row r="45" spans="2:10">
      <c r="B45" t="s">
        <v>2</v>
      </c>
      <c r="D45" s="1">
        <v>15000</v>
      </c>
      <c r="E45" s="1"/>
      <c r="F45" s="1" t="s">
        <v>29</v>
      </c>
      <c r="G45" s="1"/>
      <c r="H45" s="1">
        <v>1344</v>
      </c>
      <c r="I45" s="1"/>
      <c r="J45" s="1"/>
    </row>
    <row r="46" spans="2:10">
      <c r="B46" t="s">
        <v>25</v>
      </c>
      <c r="D46" s="1">
        <v>8800</v>
      </c>
      <c r="E46" s="1"/>
      <c r="F46" s="1"/>
      <c r="G46" s="1"/>
      <c r="H46" s="1"/>
      <c r="I46" s="1"/>
      <c r="J46" s="1"/>
    </row>
    <row r="47" spans="2:10" ht="15.75" thickBot="1">
      <c r="D47" s="15">
        <f>SUM(D44:D46)</f>
        <v>63640</v>
      </c>
      <c r="H47" s="15">
        <f>SUM(H44:H46)</f>
        <v>56694</v>
      </c>
      <c r="J47" s="15">
        <f>SUM(D47:H47)</f>
        <v>120334</v>
      </c>
    </row>
    <row r="48" spans="2:10" ht="15.75" thickTop="1"/>
    <row r="50" spans="2:10">
      <c r="B50" s="20" t="s">
        <v>31</v>
      </c>
      <c r="C50" s="21"/>
      <c r="D50" s="21"/>
      <c r="E50" s="21"/>
      <c r="F50" s="21"/>
      <c r="G50" s="21"/>
      <c r="H50" s="21"/>
      <c r="I50" s="21"/>
      <c r="J50" s="21"/>
    </row>
    <row r="52" spans="2:10">
      <c r="B52" t="s">
        <v>16</v>
      </c>
      <c r="D52" s="1">
        <v>30000</v>
      </c>
    </row>
    <row r="53" spans="2:10">
      <c r="B53" t="s">
        <v>32</v>
      </c>
      <c r="D53" s="1">
        <v>18000</v>
      </c>
    </row>
    <row r="54" spans="2:10">
      <c r="B54" t="s">
        <v>17</v>
      </c>
      <c r="D54" s="1">
        <v>8600</v>
      </c>
    </row>
    <row r="55" spans="2:10">
      <c r="B55" t="s">
        <v>18</v>
      </c>
      <c r="D55" s="1">
        <v>10000</v>
      </c>
    </row>
    <row r="56" spans="2:10">
      <c r="B56" t="s">
        <v>19</v>
      </c>
      <c r="D56" s="1">
        <v>170000</v>
      </c>
    </row>
    <row r="57" spans="2:10" ht="15.75" thickBot="1">
      <c r="D57" s="15">
        <f>SUM(D52:D56)</f>
        <v>236600</v>
      </c>
    </row>
    <row r="58" spans="2:10" ht="15.75" thickTop="1"/>
    <row r="62" spans="2:10" ht="18.75">
      <c r="B62" s="35" t="s">
        <v>33</v>
      </c>
      <c r="C62" s="35"/>
      <c r="D62" s="35"/>
      <c r="E62" s="35"/>
      <c r="F62" s="35"/>
      <c r="G62" s="35"/>
      <c r="H62" s="35"/>
      <c r="I62" s="35"/>
      <c r="J62" s="35"/>
    </row>
    <row r="64" spans="2:10">
      <c r="B64" s="2" t="s">
        <v>34</v>
      </c>
    </row>
    <row r="66" spans="2:8">
      <c r="B66" s="16" t="s">
        <v>35</v>
      </c>
      <c r="C66" s="16"/>
      <c r="D66" s="16" t="s">
        <v>36</v>
      </c>
      <c r="E66" s="16"/>
      <c r="F66" s="16"/>
      <c r="G66" s="16"/>
      <c r="H66" s="16"/>
    </row>
    <row r="68" spans="2:8">
      <c r="B68" t="s">
        <v>37</v>
      </c>
      <c r="D68" t="s">
        <v>38</v>
      </c>
      <c r="F68" s="22" t="s">
        <v>40</v>
      </c>
      <c r="H68" s="1">
        <v>9192</v>
      </c>
    </row>
    <row r="69" spans="2:8">
      <c r="D69" t="s">
        <v>39</v>
      </c>
      <c r="F69" s="22" t="s">
        <v>41</v>
      </c>
      <c r="H69" s="1">
        <v>12620</v>
      </c>
    </row>
    <row r="70" spans="2:8" ht="15.75" thickBot="1">
      <c r="H70" s="14">
        <f>SUM(H68:H69)</f>
        <v>21812</v>
      </c>
    </row>
    <row r="71" spans="2:8" ht="15.75" thickTop="1">
      <c r="H71" s="24"/>
    </row>
    <row r="72" spans="2:8">
      <c r="F72" s="7" t="s">
        <v>15</v>
      </c>
      <c r="G72" t="s">
        <v>44</v>
      </c>
      <c r="H72" s="2">
        <v>10.84724005</v>
      </c>
    </row>
    <row r="73" spans="2:8">
      <c r="B73" t="s">
        <v>42</v>
      </c>
      <c r="F73" t="s">
        <v>43</v>
      </c>
    </row>
    <row r="75" spans="2:8">
      <c r="B75" s="16" t="s">
        <v>45</v>
      </c>
      <c r="C75" s="16"/>
      <c r="D75" s="16"/>
      <c r="E75" s="16"/>
      <c r="F75" s="16"/>
      <c r="G75" s="16"/>
      <c r="H75" s="16"/>
    </row>
    <row r="77" spans="2:8">
      <c r="B77" t="s">
        <v>46</v>
      </c>
      <c r="F77" t="s">
        <v>47</v>
      </c>
      <c r="H77" s="1">
        <v>99707.83</v>
      </c>
    </row>
    <row r="78" spans="2:8">
      <c r="F78" t="s">
        <v>48</v>
      </c>
      <c r="H78" s="1">
        <v>136892.17000000001</v>
      </c>
    </row>
    <row r="79" spans="2:8" ht="15.75" thickBot="1">
      <c r="H79" s="14">
        <f>SUM(H77:H78)</f>
        <v>236600</v>
      </c>
    </row>
    <row r="80" spans="2:8" ht="15.75" thickTop="1"/>
    <row r="81" spans="2:8">
      <c r="B81" s="16" t="s">
        <v>45</v>
      </c>
      <c r="C81" s="8"/>
      <c r="D81" s="8"/>
      <c r="E81" s="8"/>
      <c r="F81" s="8"/>
      <c r="G81" s="8"/>
      <c r="H81" s="8"/>
    </row>
    <row r="83" spans="2:8">
      <c r="D83" s="25" t="s">
        <v>49</v>
      </c>
      <c r="E83" s="25"/>
      <c r="F83" s="25" t="s">
        <v>50</v>
      </c>
      <c r="G83" s="25"/>
      <c r="H83" s="25" t="s">
        <v>30</v>
      </c>
    </row>
    <row r="85" spans="2:8">
      <c r="B85" t="s">
        <v>47</v>
      </c>
      <c r="D85" s="1">
        <v>83946.4</v>
      </c>
      <c r="E85" s="1"/>
      <c r="F85" s="1">
        <v>99707.83</v>
      </c>
      <c r="G85" s="1"/>
      <c r="H85" s="1">
        <v>183654.23</v>
      </c>
    </row>
    <row r="86" spans="2:8">
      <c r="B86" t="s">
        <v>48</v>
      </c>
      <c r="D86" s="1">
        <v>120334</v>
      </c>
      <c r="E86" s="1"/>
      <c r="F86" s="1">
        <v>136892.17000000001</v>
      </c>
      <c r="G86" s="1"/>
      <c r="H86" s="1">
        <v>257226.17</v>
      </c>
    </row>
    <row r="87" spans="2:8" ht="15.75" thickBot="1">
      <c r="D87" s="1"/>
      <c r="E87" s="1"/>
      <c r="F87" s="1"/>
      <c r="G87" s="1"/>
      <c r="H87" s="14">
        <f>SUM(H85:H86)</f>
        <v>440880.4</v>
      </c>
    </row>
    <row r="88" spans="2:8" ht="15.75" thickTop="1"/>
  </sheetData>
  <mergeCells count="3">
    <mergeCell ref="B2:H2"/>
    <mergeCell ref="B32:J32"/>
    <mergeCell ref="B62:J6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U108"/>
  <sheetViews>
    <sheetView tabSelected="1" topLeftCell="A73" zoomScale="60" zoomScaleNormal="60" workbookViewId="0">
      <selection activeCell="H116" sqref="H116"/>
    </sheetView>
  </sheetViews>
  <sheetFormatPr defaultRowHeight="15"/>
  <cols>
    <col min="2" max="2" width="29.140625" customWidth="1"/>
    <col min="3" max="3" width="2.85546875" customWidth="1"/>
    <col min="4" max="4" width="14.7109375" bestFit="1" customWidth="1"/>
    <col min="5" max="5" width="3.5703125" customWidth="1"/>
    <col min="6" max="6" width="18.7109375" customWidth="1"/>
    <col min="7" max="7" width="4.28515625" customWidth="1"/>
    <col min="8" max="8" width="14.140625" customWidth="1"/>
    <col min="9" max="9" width="3.28515625" customWidth="1"/>
    <col min="10" max="10" width="11.5703125" bestFit="1" customWidth="1"/>
    <col min="13" max="13" width="13.28515625" bestFit="1" customWidth="1"/>
    <col min="14" max="14" width="3.140625" customWidth="1"/>
    <col min="15" max="15" width="11.5703125" bestFit="1" customWidth="1"/>
    <col min="16" max="16" width="2.7109375" customWidth="1"/>
    <col min="17" max="17" width="11.5703125" bestFit="1" customWidth="1"/>
    <col min="19" max="19" width="11.5703125" bestFit="1" customWidth="1"/>
    <col min="20" max="20" width="2.42578125" customWidth="1"/>
    <col min="21" max="21" width="11.5703125" bestFit="1" customWidth="1"/>
  </cols>
  <sheetData>
    <row r="2" spans="2:21" ht="15.75">
      <c r="B2" s="34" t="s">
        <v>51</v>
      </c>
      <c r="C2" s="34"/>
      <c r="D2" s="34"/>
      <c r="E2" s="34"/>
      <c r="F2" s="34"/>
      <c r="G2" s="34"/>
      <c r="H2" s="34"/>
      <c r="I2" s="6"/>
      <c r="M2" s="34" t="s">
        <v>72</v>
      </c>
      <c r="N2" s="34"/>
      <c r="O2" s="34"/>
      <c r="P2" s="34"/>
      <c r="Q2" s="34"/>
      <c r="R2" s="34"/>
      <c r="S2" s="34"/>
      <c r="T2" s="34"/>
      <c r="U2" s="34"/>
    </row>
    <row r="4" spans="2:21">
      <c r="B4" s="8"/>
      <c r="C4" s="8"/>
      <c r="D4" s="9" t="s">
        <v>9</v>
      </c>
      <c r="E4" s="9"/>
      <c r="F4" s="9" t="s">
        <v>10</v>
      </c>
      <c r="G4" s="9"/>
      <c r="H4" s="9" t="s">
        <v>14</v>
      </c>
      <c r="O4" s="36" t="s">
        <v>76</v>
      </c>
      <c r="P4" s="36"/>
      <c r="Q4" s="36"/>
      <c r="S4" s="36" t="s">
        <v>10</v>
      </c>
      <c r="T4" s="36"/>
      <c r="U4" s="36"/>
    </row>
    <row r="6" spans="2:21">
      <c r="B6" s="2" t="s">
        <v>12</v>
      </c>
      <c r="E6" s="4"/>
      <c r="G6" s="4"/>
      <c r="H6" s="4"/>
      <c r="O6" s="29" t="s">
        <v>74</v>
      </c>
      <c r="P6" s="5"/>
      <c r="Q6" s="29" t="s">
        <v>75</v>
      </c>
      <c r="R6" s="2"/>
      <c r="S6" s="29" t="s">
        <v>74</v>
      </c>
      <c r="T6" s="5"/>
      <c r="U6" s="29" t="s">
        <v>75</v>
      </c>
    </row>
    <row r="7" spans="2:21">
      <c r="B7" t="s">
        <v>1</v>
      </c>
      <c r="D7" s="4">
        <v>3800</v>
      </c>
      <c r="E7" s="4"/>
      <c r="F7" s="4">
        <v>8300</v>
      </c>
      <c r="G7" s="4"/>
      <c r="H7" s="3">
        <v>4.8</v>
      </c>
    </row>
    <row r="8" spans="2:21">
      <c r="B8" t="s">
        <v>2</v>
      </c>
      <c r="D8" s="4">
        <v>1500</v>
      </c>
      <c r="E8" s="4"/>
      <c r="F8" s="4">
        <v>1500</v>
      </c>
      <c r="G8" s="4"/>
      <c r="H8" s="4">
        <v>10</v>
      </c>
      <c r="M8" s="2" t="s">
        <v>73</v>
      </c>
      <c r="N8" s="1"/>
      <c r="O8" s="1">
        <v>83946.4</v>
      </c>
      <c r="P8" s="1"/>
      <c r="Q8" s="1">
        <v>83946.4</v>
      </c>
      <c r="R8" s="1"/>
      <c r="S8" s="1">
        <v>120334</v>
      </c>
      <c r="U8" s="1">
        <v>120334</v>
      </c>
    </row>
    <row r="9" spans="2:21">
      <c r="B9" t="s">
        <v>3</v>
      </c>
      <c r="D9" s="4">
        <v>800</v>
      </c>
      <c r="E9" s="4"/>
      <c r="F9" s="4">
        <v>1100</v>
      </c>
      <c r="G9" s="4"/>
      <c r="H9" s="4">
        <v>8</v>
      </c>
      <c r="M9" s="2"/>
      <c r="N9" s="1"/>
      <c r="O9" s="1"/>
      <c r="P9" s="1"/>
      <c r="R9" s="1"/>
      <c r="S9" s="1"/>
      <c r="U9" s="1"/>
    </row>
    <row r="10" spans="2:21">
      <c r="D10" s="4"/>
      <c r="E10" s="4"/>
      <c r="F10" s="4"/>
      <c r="G10" s="4"/>
      <c r="H10" s="4"/>
      <c r="M10" s="2" t="s">
        <v>15</v>
      </c>
      <c r="N10" s="1"/>
      <c r="O10" s="1">
        <v>99707.83</v>
      </c>
      <c r="P10" s="1"/>
      <c r="Q10" s="1">
        <v>88709.81</v>
      </c>
      <c r="R10" s="1"/>
      <c r="S10" s="1">
        <v>136892.17000000001</v>
      </c>
      <c r="U10" s="1">
        <v>147890.19</v>
      </c>
    </row>
    <row r="11" spans="2:21">
      <c r="B11" s="2" t="s">
        <v>11</v>
      </c>
      <c r="D11" s="4"/>
      <c r="E11" s="4"/>
      <c r="F11" s="4"/>
      <c r="G11" s="4"/>
      <c r="H11" s="4"/>
      <c r="M11" s="2"/>
      <c r="N11" s="1"/>
      <c r="O11" s="1"/>
      <c r="P11" s="1"/>
      <c r="Q11" s="1"/>
      <c r="R11" s="1"/>
      <c r="S11" s="1"/>
      <c r="U11" s="1"/>
    </row>
    <row r="12" spans="2:21" ht="15.75" thickBot="1">
      <c r="B12" t="s">
        <v>4</v>
      </c>
      <c r="D12" s="4">
        <v>200</v>
      </c>
      <c r="E12" s="4"/>
      <c r="F12" s="4">
        <v>380</v>
      </c>
      <c r="G12" s="4"/>
      <c r="H12" s="4"/>
      <c r="M12" s="2" t="s">
        <v>30</v>
      </c>
      <c r="N12" s="1"/>
      <c r="O12" s="14">
        <f>SUM(O8:O11)</f>
        <v>183654.22999999998</v>
      </c>
      <c r="P12" s="13"/>
      <c r="Q12" s="14">
        <f>SUM(Q8:Q11)</f>
        <v>172656.21</v>
      </c>
      <c r="R12" s="13"/>
      <c r="S12" s="14">
        <f>SUM(S8:S11)</f>
        <v>257226.17</v>
      </c>
      <c r="T12" s="2"/>
      <c r="U12" s="14">
        <f>SUM(U8:U11)</f>
        <v>268224.19</v>
      </c>
    </row>
    <row r="13" spans="2:21" ht="15.75" thickTop="1">
      <c r="B13" t="s">
        <v>5</v>
      </c>
      <c r="D13" s="4">
        <v>85</v>
      </c>
      <c r="E13" s="4"/>
      <c r="F13" s="4">
        <v>140</v>
      </c>
      <c r="G13" s="4"/>
      <c r="H13" s="4"/>
      <c r="N13" s="1"/>
      <c r="O13" s="31"/>
      <c r="P13" s="31"/>
      <c r="Q13" s="31"/>
      <c r="R13" s="31"/>
      <c r="S13" s="31"/>
      <c r="T13" s="30"/>
      <c r="U13" s="32"/>
    </row>
    <row r="14" spans="2:21" ht="18.75">
      <c r="B14" t="s">
        <v>6</v>
      </c>
      <c r="D14" s="4">
        <v>20</v>
      </c>
      <c r="E14" s="4"/>
      <c r="F14" s="4">
        <v>30</v>
      </c>
      <c r="G14" s="4"/>
      <c r="H14" s="4"/>
      <c r="N14" s="33"/>
      <c r="O14" s="37" t="s">
        <v>77</v>
      </c>
      <c r="P14" s="38"/>
      <c r="Q14" s="38"/>
      <c r="R14" s="38"/>
      <c r="S14" s="38"/>
      <c r="T14" s="38"/>
      <c r="U14" s="39"/>
    </row>
    <row r="15" spans="2:21">
      <c r="D15" s="4"/>
      <c r="E15" s="4"/>
      <c r="F15" s="4"/>
      <c r="G15" s="4"/>
      <c r="H15" s="4"/>
      <c r="N15" s="1"/>
      <c r="O15" s="1"/>
      <c r="P15" s="1"/>
      <c r="Q15" s="1"/>
      <c r="R15" s="1"/>
      <c r="S15" s="1"/>
    </row>
    <row r="16" spans="2:21">
      <c r="B16" s="2" t="s">
        <v>13</v>
      </c>
      <c r="D16" s="4"/>
      <c r="E16" s="4"/>
      <c r="F16" s="4"/>
      <c r="G16" s="4"/>
      <c r="H16" s="4"/>
      <c r="N16" s="19" t="s">
        <v>78</v>
      </c>
      <c r="P16" s="19"/>
      <c r="Q16" s="19"/>
      <c r="U16" t="s">
        <v>79</v>
      </c>
    </row>
    <row r="17" spans="2:21">
      <c r="B17" t="s">
        <v>7</v>
      </c>
      <c r="D17" s="4">
        <v>300</v>
      </c>
      <c r="E17" s="4"/>
      <c r="F17" s="4">
        <v>410</v>
      </c>
      <c r="G17" s="4"/>
      <c r="H17" s="3">
        <v>4.5</v>
      </c>
      <c r="O17" s="19"/>
      <c r="P17" s="19"/>
      <c r="Q17" s="19"/>
    </row>
    <row r="18" spans="2:21">
      <c r="B18" t="s">
        <v>8</v>
      </c>
      <c r="D18" s="4">
        <v>24</v>
      </c>
      <c r="E18" s="4"/>
      <c r="F18" s="4">
        <v>40</v>
      </c>
      <c r="G18" s="4"/>
      <c r="H18" s="3">
        <v>4.2</v>
      </c>
      <c r="N18" s="19" t="s">
        <v>80</v>
      </c>
      <c r="P18" s="19"/>
      <c r="Q18" s="19"/>
      <c r="U18" t="s">
        <v>81</v>
      </c>
    </row>
    <row r="19" spans="2:21">
      <c r="B19" s="7"/>
      <c r="C19" s="7"/>
      <c r="D19" s="7"/>
      <c r="E19" s="7"/>
      <c r="F19" s="7"/>
      <c r="G19" s="7"/>
      <c r="H19" s="7"/>
      <c r="O19" s="19"/>
      <c r="P19" s="19"/>
      <c r="Q19" s="19"/>
    </row>
    <row r="20" spans="2:21" ht="15.75">
      <c r="O20" s="40" t="s">
        <v>82</v>
      </c>
      <c r="P20" s="40"/>
      <c r="Q20" s="40"/>
      <c r="R20" s="40"/>
      <c r="S20" s="40"/>
      <c r="T20" s="40"/>
      <c r="U20" s="40"/>
    </row>
    <row r="21" spans="2:21">
      <c r="B21" s="2" t="s">
        <v>15</v>
      </c>
      <c r="O21" s="19"/>
      <c r="P21" s="19"/>
      <c r="Q21" s="19"/>
    </row>
    <row r="22" spans="2:21">
      <c r="O22" s="19"/>
      <c r="P22" s="19"/>
      <c r="Q22" s="19"/>
    </row>
    <row r="23" spans="2:21">
      <c r="B23" t="s">
        <v>16</v>
      </c>
      <c r="D23" s="1">
        <v>30000</v>
      </c>
      <c r="O23" s="19"/>
      <c r="P23" s="19"/>
      <c r="Q23" s="19"/>
    </row>
    <row r="24" spans="2:21">
      <c r="B24" t="s">
        <v>32</v>
      </c>
      <c r="D24" s="1">
        <v>18000</v>
      </c>
      <c r="F24" t="s">
        <v>20</v>
      </c>
    </row>
    <row r="25" spans="2:21">
      <c r="B25" t="s">
        <v>17</v>
      </c>
      <c r="D25" s="1">
        <v>8600</v>
      </c>
    </row>
    <row r="26" spans="2:21">
      <c r="B26" t="s">
        <v>18</v>
      </c>
      <c r="D26" s="1">
        <v>10000</v>
      </c>
    </row>
    <row r="27" spans="2:21">
      <c r="B27" t="s">
        <v>19</v>
      </c>
      <c r="D27" s="1">
        <v>170000</v>
      </c>
      <c r="F27" t="s">
        <v>52</v>
      </c>
    </row>
    <row r="32" spans="2:21" ht="18.75">
      <c r="B32" s="35" t="s">
        <v>51</v>
      </c>
      <c r="C32" s="35"/>
      <c r="D32" s="35"/>
      <c r="E32" s="35"/>
      <c r="F32" s="35"/>
      <c r="G32" s="35"/>
      <c r="H32" s="35"/>
      <c r="I32" s="35"/>
      <c r="J32" s="35"/>
    </row>
    <row r="34" spans="1:10">
      <c r="B34" s="16" t="s">
        <v>23</v>
      </c>
      <c r="C34" s="8"/>
      <c r="D34" s="8"/>
      <c r="E34" s="17"/>
      <c r="F34" s="17"/>
      <c r="G34" s="17"/>
      <c r="H34" s="17"/>
      <c r="I34" s="17"/>
      <c r="J34" s="17"/>
    </row>
    <row r="35" spans="1:10">
      <c r="A35" s="1"/>
      <c r="B35" s="11" t="s">
        <v>1</v>
      </c>
      <c r="E35" s="1"/>
      <c r="F35" s="12" t="s">
        <v>27</v>
      </c>
      <c r="G35" s="1"/>
      <c r="H35" s="1"/>
      <c r="I35" s="1"/>
      <c r="J35" s="12" t="s">
        <v>30</v>
      </c>
    </row>
    <row r="36" spans="1:10">
      <c r="A36" s="1"/>
      <c r="B36" t="s">
        <v>24</v>
      </c>
      <c r="D36" s="1"/>
      <c r="E36" s="1"/>
      <c r="F36" s="1" t="s">
        <v>28</v>
      </c>
      <c r="G36" s="1"/>
      <c r="H36" s="1"/>
      <c r="I36" s="1"/>
      <c r="J36" s="1"/>
    </row>
    <row r="37" spans="1:10">
      <c r="A37" s="1"/>
      <c r="B37" t="s">
        <v>2</v>
      </c>
      <c r="D37" s="1"/>
      <c r="E37" s="1"/>
      <c r="F37" s="1" t="s">
        <v>29</v>
      </c>
      <c r="G37" s="1"/>
      <c r="H37" s="1"/>
      <c r="I37" s="1"/>
      <c r="J37" s="1"/>
    </row>
    <row r="38" spans="1:10">
      <c r="A38" s="1"/>
      <c r="B38" t="s">
        <v>25</v>
      </c>
      <c r="D38" s="1"/>
      <c r="E38" s="1"/>
      <c r="F38" s="1"/>
      <c r="G38" s="1"/>
      <c r="H38" s="1"/>
      <c r="I38" s="1"/>
      <c r="J38" s="1"/>
    </row>
    <row r="39" spans="1:10" ht="15.75" thickBot="1">
      <c r="A39" s="1"/>
      <c r="D39" s="14">
        <f>SUM(D36:D38)</f>
        <v>0</v>
      </c>
      <c r="E39" s="13"/>
      <c r="F39" s="13"/>
      <c r="G39" s="13"/>
      <c r="H39" s="14">
        <f>SUM(H36:H38)</f>
        <v>0</v>
      </c>
      <c r="I39" s="1"/>
      <c r="J39" s="14">
        <f>SUM(D39:H39)</f>
        <v>0</v>
      </c>
    </row>
    <row r="40" spans="1:10" ht="15.75" thickTop="1">
      <c r="A40" s="1"/>
      <c r="D40" s="1"/>
      <c r="E40" s="1"/>
      <c r="F40" s="1"/>
      <c r="G40" s="1"/>
      <c r="H40" s="1"/>
      <c r="I40" s="1"/>
      <c r="J40" s="1"/>
    </row>
    <row r="41" spans="1:10">
      <c r="A41" s="1"/>
      <c r="B41" s="16" t="s">
        <v>26</v>
      </c>
      <c r="C41" s="8"/>
      <c r="D41" s="17"/>
      <c r="E41" s="17"/>
      <c r="F41" s="17"/>
      <c r="G41" s="17"/>
      <c r="H41" s="17"/>
      <c r="I41" s="17"/>
      <c r="J41" s="17"/>
    </row>
    <row r="42" spans="1:10">
      <c r="A42" s="1"/>
      <c r="B42" s="11" t="s">
        <v>1</v>
      </c>
      <c r="E42" s="1"/>
      <c r="F42" s="12" t="s">
        <v>27</v>
      </c>
      <c r="G42" s="1"/>
      <c r="H42" s="1"/>
      <c r="I42" s="1"/>
      <c r="J42" s="12" t="s">
        <v>30</v>
      </c>
    </row>
    <row r="43" spans="1:10">
      <c r="A43" s="1"/>
      <c r="B43" t="s">
        <v>24</v>
      </c>
      <c r="D43" s="1"/>
      <c r="E43" s="1"/>
      <c r="F43" s="1" t="s">
        <v>28</v>
      </c>
      <c r="G43" s="1"/>
      <c r="H43" s="1"/>
      <c r="I43" s="1"/>
      <c r="J43" s="1"/>
    </row>
    <row r="44" spans="1:10">
      <c r="A44" s="1"/>
      <c r="B44" t="s">
        <v>2</v>
      </c>
      <c r="D44" s="1"/>
      <c r="E44" s="1"/>
      <c r="F44" s="1" t="s">
        <v>29</v>
      </c>
      <c r="G44" s="1"/>
      <c r="H44" s="1"/>
      <c r="I44" s="1"/>
      <c r="J44" s="1"/>
    </row>
    <row r="45" spans="1:10">
      <c r="A45" s="1"/>
      <c r="B45" t="s">
        <v>25</v>
      </c>
      <c r="D45" s="1"/>
      <c r="E45" s="1"/>
      <c r="F45" s="1"/>
      <c r="G45" s="1"/>
      <c r="H45" s="1"/>
      <c r="I45" s="1"/>
      <c r="J45" s="1"/>
    </row>
    <row r="46" spans="1:10" ht="15.75" thickBot="1">
      <c r="A46" s="1"/>
      <c r="D46" s="15">
        <f>SUM(D43:D45)</f>
        <v>0</v>
      </c>
      <c r="H46" s="15">
        <f>SUM(H43:H45)</f>
        <v>0</v>
      </c>
      <c r="J46" s="15">
        <f>SUM(D46:H46)</f>
        <v>0</v>
      </c>
    </row>
    <row r="47" spans="1:10" ht="15.75" thickTop="1"/>
    <row r="49" spans="2:10">
      <c r="B49" s="20" t="s">
        <v>31</v>
      </c>
      <c r="C49" s="21"/>
      <c r="D49" s="21"/>
      <c r="E49" s="21"/>
      <c r="F49" s="21"/>
      <c r="G49" s="21"/>
      <c r="H49" s="21"/>
      <c r="I49" s="21"/>
      <c r="J49" s="21"/>
    </row>
    <row r="50" spans="2:10">
      <c r="B50" s="18"/>
      <c r="C50" s="19"/>
      <c r="D50" s="19"/>
      <c r="E50" s="19"/>
      <c r="F50" s="19"/>
      <c r="G50" s="19"/>
      <c r="H50" s="19"/>
      <c r="I50" s="19"/>
      <c r="J50" s="19"/>
    </row>
    <row r="51" spans="2:10">
      <c r="B51" s="2" t="s">
        <v>53</v>
      </c>
      <c r="F51" s="2" t="s">
        <v>54</v>
      </c>
    </row>
    <row r="52" spans="2:10">
      <c r="B52" t="s">
        <v>16</v>
      </c>
      <c r="D52" s="1"/>
      <c r="F52" t="s">
        <v>19</v>
      </c>
      <c r="H52" s="1"/>
    </row>
    <row r="53" spans="2:10">
      <c r="B53" t="s">
        <v>32</v>
      </c>
      <c r="D53" s="1"/>
    </row>
    <row r="54" spans="2:10">
      <c r="B54" t="s">
        <v>17</v>
      </c>
      <c r="D54" s="1"/>
    </row>
    <row r="55" spans="2:10">
      <c r="B55" t="s">
        <v>18</v>
      </c>
      <c r="D55" s="1"/>
    </row>
    <row r="56" spans="2:10" ht="15.75" thickBot="1">
      <c r="D56" s="15">
        <f>SUM(D52:D55)</f>
        <v>0</v>
      </c>
      <c r="H56" s="15">
        <f>SUM(H52:H55)</f>
        <v>0</v>
      </c>
    </row>
    <row r="57" spans="2:10" ht="15.75" thickTop="1"/>
    <row r="62" spans="2:10" ht="18.75">
      <c r="B62" s="35" t="s">
        <v>51</v>
      </c>
      <c r="C62" s="35"/>
      <c r="D62" s="35"/>
      <c r="E62" s="35"/>
      <c r="F62" s="35"/>
      <c r="G62" s="35"/>
      <c r="H62" s="35"/>
      <c r="I62" s="27"/>
      <c r="J62" s="26"/>
    </row>
    <row r="64" spans="2:10">
      <c r="B64" s="2" t="s">
        <v>55</v>
      </c>
    </row>
    <row r="65" spans="2:8">
      <c r="B65" s="2"/>
    </row>
    <row r="66" spans="2:8">
      <c r="B66" s="2" t="s">
        <v>59</v>
      </c>
    </row>
    <row r="68" spans="2:8">
      <c r="B68" s="16"/>
      <c r="C68" s="16"/>
      <c r="D68" s="16" t="s">
        <v>47</v>
      </c>
      <c r="E68" s="16"/>
      <c r="F68" s="16" t="s">
        <v>48</v>
      </c>
      <c r="G68" s="16"/>
      <c r="H68" s="16" t="s">
        <v>30</v>
      </c>
    </row>
    <row r="70" spans="2:8">
      <c r="B70" t="s">
        <v>4</v>
      </c>
    </row>
    <row r="71" spans="2:8">
      <c r="B71" t="s">
        <v>5</v>
      </c>
    </row>
    <row r="72" spans="2:8">
      <c r="B72" t="s">
        <v>6</v>
      </c>
    </row>
    <row r="73" spans="2:8" ht="15.75" thickBot="1">
      <c r="B73" t="s">
        <v>56</v>
      </c>
      <c r="D73" s="23">
        <f>SUM(D70:D72)</f>
        <v>0</v>
      </c>
      <c r="F73" s="23">
        <f>SUM(F70:F72)</f>
        <v>0</v>
      </c>
      <c r="H73" s="23">
        <f>SUM(D73:F73)</f>
        <v>0</v>
      </c>
    </row>
    <row r="74" spans="2:8" ht="15.75" thickTop="1"/>
    <row r="75" spans="2:8">
      <c r="B75" t="s">
        <v>57</v>
      </c>
      <c r="D75" s="7" t="s">
        <v>19</v>
      </c>
      <c r="E75" t="s">
        <v>44</v>
      </c>
      <c r="F75" s="2"/>
    </row>
    <row r="76" spans="2:8">
      <c r="D76" t="s">
        <v>58</v>
      </c>
    </row>
    <row r="78" spans="2:8">
      <c r="B78" s="2" t="s">
        <v>60</v>
      </c>
    </row>
    <row r="79" spans="2:8">
      <c r="B79" s="8" t="s">
        <v>35</v>
      </c>
      <c r="C79" s="8"/>
      <c r="D79" s="8" t="s">
        <v>61</v>
      </c>
      <c r="E79" s="8"/>
      <c r="F79" s="8"/>
      <c r="G79" s="8"/>
      <c r="H79" s="8"/>
    </row>
    <row r="80" spans="2:8">
      <c r="B80" s="19"/>
      <c r="C80" s="19"/>
      <c r="D80" s="19"/>
      <c r="E80" s="19"/>
      <c r="F80" s="19"/>
      <c r="G80" s="19"/>
      <c r="H80" s="19"/>
    </row>
    <row r="81" spans="2:8">
      <c r="B81" s="19" t="s">
        <v>37</v>
      </c>
      <c r="C81" s="19"/>
      <c r="D81" t="s">
        <v>38</v>
      </c>
      <c r="F81" s="22" t="s">
        <v>40</v>
      </c>
      <c r="H81" s="1"/>
    </row>
    <row r="82" spans="2:8">
      <c r="B82" s="19"/>
      <c r="C82" s="19"/>
      <c r="D82" t="s">
        <v>39</v>
      </c>
      <c r="F82" s="22" t="s">
        <v>41</v>
      </c>
      <c r="H82" s="1"/>
    </row>
    <row r="83" spans="2:8" ht="15.75" thickBot="1">
      <c r="B83" s="19"/>
      <c r="C83" s="19"/>
      <c r="H83" s="14">
        <f>SUM(H81:H82)</f>
        <v>0</v>
      </c>
    </row>
    <row r="84" spans="2:8" ht="15.75" thickTop="1">
      <c r="B84" s="19"/>
      <c r="C84" s="19"/>
      <c r="H84" s="24"/>
    </row>
    <row r="85" spans="2:8">
      <c r="B85" s="19" t="s">
        <v>62</v>
      </c>
      <c r="C85" s="19"/>
      <c r="F85" s="7" t="s">
        <v>63</v>
      </c>
      <c r="G85" t="s">
        <v>44</v>
      </c>
      <c r="H85" s="2"/>
    </row>
    <row r="86" spans="2:8">
      <c r="B86" s="19"/>
      <c r="C86" s="19"/>
      <c r="F86" t="s">
        <v>43</v>
      </c>
    </row>
    <row r="87" spans="2:8">
      <c r="B87" s="7"/>
      <c r="C87" s="7"/>
      <c r="D87" s="7"/>
      <c r="E87" s="7"/>
      <c r="F87" s="7"/>
      <c r="G87" s="7"/>
      <c r="H87" s="7"/>
    </row>
    <row r="90" spans="2:8" ht="18.75">
      <c r="B90" s="35" t="s">
        <v>51</v>
      </c>
      <c r="C90" s="35"/>
      <c r="D90" s="35"/>
      <c r="E90" s="35"/>
      <c r="F90" s="35"/>
      <c r="G90" s="35"/>
      <c r="H90" s="35"/>
    </row>
    <row r="92" spans="2:8">
      <c r="B92" s="2" t="s">
        <v>45</v>
      </c>
    </row>
    <row r="94" spans="2:8">
      <c r="B94" s="2" t="s">
        <v>47</v>
      </c>
      <c r="D94" t="s">
        <v>64</v>
      </c>
      <c r="G94" t="s">
        <v>44</v>
      </c>
      <c r="H94" s="1"/>
    </row>
    <row r="95" spans="2:8">
      <c r="B95" s="2"/>
      <c r="D95" t="s">
        <v>65</v>
      </c>
      <c r="G95" t="s">
        <v>44</v>
      </c>
      <c r="H95" s="1"/>
    </row>
    <row r="96" spans="2:8">
      <c r="B96" s="2"/>
      <c r="H96" s="1"/>
    </row>
    <row r="97" spans="2:10">
      <c r="B97" s="2" t="s">
        <v>48</v>
      </c>
      <c r="D97" t="s">
        <v>64</v>
      </c>
      <c r="G97" t="s">
        <v>44</v>
      </c>
      <c r="H97" s="1"/>
    </row>
    <row r="98" spans="2:10">
      <c r="D98" t="s">
        <v>65</v>
      </c>
      <c r="G98" t="s">
        <v>44</v>
      </c>
      <c r="H98" s="1"/>
    </row>
    <row r="99" spans="2:10">
      <c r="H99" s="1"/>
    </row>
    <row r="100" spans="2:10">
      <c r="B100" s="28" t="s">
        <v>70</v>
      </c>
      <c r="C100" s="7"/>
      <c r="D100" s="7"/>
      <c r="E100" s="7"/>
      <c r="F100" s="7"/>
      <c r="G100" s="7"/>
      <c r="H100" s="7"/>
    </row>
    <row r="102" spans="2:10">
      <c r="D102" s="5" t="s">
        <v>49</v>
      </c>
      <c r="E102" s="5"/>
      <c r="F102" s="5" t="s">
        <v>19</v>
      </c>
      <c r="G102" s="5"/>
      <c r="H102" s="5" t="s">
        <v>71</v>
      </c>
      <c r="I102" s="5"/>
      <c r="J102" s="5" t="s">
        <v>30</v>
      </c>
    </row>
    <row r="104" spans="2:10">
      <c r="B104" s="2" t="s">
        <v>47</v>
      </c>
      <c r="D104" s="1"/>
      <c r="E104" s="1"/>
      <c r="F104" s="1"/>
      <c r="G104" s="1"/>
      <c r="H104" s="1"/>
      <c r="I104" s="1"/>
      <c r="J104" s="1"/>
    </row>
    <row r="105" spans="2:10">
      <c r="B105" s="2"/>
      <c r="D105" s="1"/>
      <c r="E105" s="1"/>
      <c r="F105" s="1"/>
      <c r="G105" s="1"/>
      <c r="H105" s="1"/>
      <c r="I105" s="1"/>
      <c r="J105" s="1"/>
    </row>
    <row r="106" spans="2:10">
      <c r="B106" s="2" t="s">
        <v>48</v>
      </c>
      <c r="D106" s="1"/>
      <c r="E106" s="1"/>
      <c r="F106" s="1"/>
      <c r="G106" s="1"/>
      <c r="H106" s="1"/>
      <c r="I106" s="1"/>
      <c r="J106" s="1"/>
    </row>
    <row r="107" spans="2:10" ht="15.75" thickBot="1">
      <c r="J107" s="15">
        <f>SUM(J104:J106)</f>
        <v>0</v>
      </c>
    </row>
    <row r="108" spans="2:10" ht="15.75" thickTop="1"/>
  </sheetData>
  <mergeCells count="9">
    <mergeCell ref="B2:H2"/>
    <mergeCell ref="B32:J32"/>
    <mergeCell ref="B62:H62"/>
    <mergeCell ref="B90:H90"/>
    <mergeCell ref="M2:U2"/>
    <mergeCell ref="O4:Q4"/>
    <mergeCell ref="S4:U4"/>
    <mergeCell ref="O14:U14"/>
    <mergeCell ref="O20:U2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U108"/>
  <sheetViews>
    <sheetView workbookViewId="0">
      <selection activeCell="D24" sqref="D24"/>
    </sheetView>
  </sheetViews>
  <sheetFormatPr defaultRowHeight="15"/>
  <cols>
    <col min="2" max="2" width="29.140625" customWidth="1"/>
    <col min="3" max="3" width="2.85546875" customWidth="1"/>
    <col min="4" max="4" width="14.7109375" bestFit="1" customWidth="1"/>
    <col min="5" max="5" width="3.5703125" customWidth="1"/>
    <col min="6" max="6" width="18.7109375" customWidth="1"/>
    <col min="7" max="7" width="4.28515625" customWidth="1"/>
    <col min="8" max="8" width="14.140625" customWidth="1"/>
    <col min="9" max="9" width="3.28515625" customWidth="1"/>
    <col min="10" max="10" width="11.5703125" bestFit="1" customWidth="1"/>
    <col min="13" max="13" width="13.28515625" bestFit="1" customWidth="1"/>
    <col min="14" max="14" width="3.140625" customWidth="1"/>
    <col min="15" max="15" width="11.5703125" bestFit="1" customWidth="1"/>
    <col min="16" max="16" width="2.7109375" customWidth="1"/>
    <col min="17" max="17" width="11.5703125" bestFit="1" customWidth="1"/>
    <col min="19" max="19" width="11.5703125" bestFit="1" customWidth="1"/>
    <col min="20" max="20" width="2.42578125" customWidth="1"/>
    <col min="21" max="21" width="11.5703125" bestFit="1" customWidth="1"/>
  </cols>
  <sheetData>
    <row r="2" spans="2:21" ht="15.75">
      <c r="B2" s="34" t="s">
        <v>51</v>
      </c>
      <c r="C2" s="34"/>
      <c r="D2" s="34"/>
      <c r="E2" s="34"/>
      <c r="F2" s="34"/>
      <c r="G2" s="34"/>
      <c r="H2" s="34"/>
      <c r="I2" s="6"/>
      <c r="M2" s="34" t="s">
        <v>72</v>
      </c>
      <c r="N2" s="34"/>
      <c r="O2" s="34"/>
      <c r="P2" s="34"/>
      <c r="Q2" s="34"/>
      <c r="R2" s="34"/>
      <c r="S2" s="34"/>
      <c r="T2" s="34"/>
      <c r="U2" s="34"/>
    </row>
    <row r="4" spans="2:21">
      <c r="B4" s="8"/>
      <c r="C4" s="8"/>
      <c r="D4" s="9" t="s">
        <v>9</v>
      </c>
      <c r="E4" s="9"/>
      <c r="F4" s="9" t="s">
        <v>10</v>
      </c>
      <c r="G4" s="9"/>
      <c r="H4" s="9" t="s">
        <v>14</v>
      </c>
      <c r="O4" s="36" t="s">
        <v>76</v>
      </c>
      <c r="P4" s="36"/>
      <c r="Q4" s="36"/>
      <c r="S4" s="36" t="s">
        <v>10</v>
      </c>
      <c r="T4" s="36"/>
      <c r="U4" s="36"/>
    </row>
    <row r="6" spans="2:21">
      <c r="B6" s="2" t="s">
        <v>12</v>
      </c>
      <c r="E6" s="4"/>
      <c r="G6" s="4"/>
      <c r="H6" s="4"/>
      <c r="O6" s="29" t="s">
        <v>74</v>
      </c>
      <c r="P6" s="5"/>
      <c r="Q6" s="29" t="s">
        <v>75</v>
      </c>
      <c r="R6" s="2"/>
      <c r="S6" s="29" t="s">
        <v>74</v>
      </c>
      <c r="T6" s="5"/>
      <c r="U6" s="29" t="s">
        <v>75</v>
      </c>
    </row>
    <row r="7" spans="2:21">
      <c r="B7" t="s">
        <v>1</v>
      </c>
      <c r="D7" s="4">
        <v>3800</v>
      </c>
      <c r="E7" s="4"/>
      <c r="F7" s="4">
        <v>8300</v>
      </c>
      <c r="G7" s="4"/>
      <c r="H7" s="3">
        <v>4.8</v>
      </c>
    </row>
    <row r="8" spans="2:21">
      <c r="B8" t="s">
        <v>2</v>
      </c>
      <c r="D8" s="4">
        <v>1500</v>
      </c>
      <c r="E8" s="4"/>
      <c r="F8" s="4">
        <v>1500</v>
      </c>
      <c r="G8" s="4"/>
      <c r="H8" s="4">
        <v>10</v>
      </c>
      <c r="M8" s="2" t="s">
        <v>73</v>
      </c>
      <c r="N8" s="1"/>
      <c r="O8" s="1">
        <v>83946.4</v>
      </c>
      <c r="P8" s="1"/>
      <c r="Q8" s="1">
        <v>83946.4</v>
      </c>
      <c r="R8" s="1"/>
      <c r="S8" s="1">
        <v>120334</v>
      </c>
      <c r="U8" s="1">
        <v>120334</v>
      </c>
    </row>
    <row r="9" spans="2:21">
      <c r="B9" t="s">
        <v>3</v>
      </c>
      <c r="D9" s="4">
        <v>800</v>
      </c>
      <c r="E9" s="4"/>
      <c r="F9" s="4">
        <v>1100</v>
      </c>
      <c r="G9" s="4"/>
      <c r="H9" s="4">
        <v>8</v>
      </c>
      <c r="M9" s="2"/>
      <c r="N9" s="1"/>
      <c r="O9" s="1"/>
      <c r="P9" s="1"/>
      <c r="R9" s="1"/>
      <c r="S9" s="1"/>
      <c r="U9" s="1"/>
    </row>
    <row r="10" spans="2:21">
      <c r="D10" s="4"/>
      <c r="E10" s="4"/>
      <c r="F10" s="4"/>
      <c r="G10" s="4"/>
      <c r="H10" s="4"/>
      <c r="M10" s="2" t="s">
        <v>15</v>
      </c>
      <c r="N10" s="1"/>
      <c r="O10" s="1">
        <v>99707.83</v>
      </c>
      <c r="P10" s="1"/>
      <c r="Q10" s="1">
        <v>88709.81</v>
      </c>
      <c r="R10" s="1"/>
      <c r="S10" s="1">
        <v>136892.17000000001</v>
      </c>
      <c r="U10" s="1">
        <v>147890.19</v>
      </c>
    </row>
    <row r="11" spans="2:21">
      <c r="B11" s="2" t="s">
        <v>11</v>
      </c>
      <c r="D11" s="4"/>
      <c r="E11" s="4"/>
      <c r="F11" s="4"/>
      <c r="G11" s="4"/>
      <c r="H11" s="4"/>
      <c r="M11" s="2"/>
      <c r="N11" s="1"/>
      <c r="O11" s="1"/>
      <c r="P11" s="1"/>
      <c r="Q11" s="1"/>
      <c r="R11" s="1"/>
      <c r="S11" s="1"/>
      <c r="U11" s="1"/>
    </row>
    <row r="12" spans="2:21" ht="15.75" thickBot="1">
      <c r="B12" t="s">
        <v>4</v>
      </c>
      <c r="D12" s="4">
        <v>200</v>
      </c>
      <c r="E12" s="4"/>
      <c r="F12" s="4">
        <v>380</v>
      </c>
      <c r="G12" s="4"/>
      <c r="H12" s="4"/>
      <c r="M12" s="2" t="s">
        <v>30</v>
      </c>
      <c r="N12" s="1"/>
      <c r="O12" s="14">
        <f>SUM(O8:O11)</f>
        <v>183654.22999999998</v>
      </c>
      <c r="P12" s="13"/>
      <c r="Q12" s="14">
        <f>SUM(Q8:Q11)</f>
        <v>172656.21</v>
      </c>
      <c r="R12" s="13"/>
      <c r="S12" s="14">
        <f>SUM(S8:S11)</f>
        <v>257226.17</v>
      </c>
      <c r="T12" s="2"/>
      <c r="U12" s="14">
        <f>SUM(U8:U11)</f>
        <v>268224.19</v>
      </c>
    </row>
    <row r="13" spans="2:21" ht="15.75" thickTop="1">
      <c r="B13" t="s">
        <v>5</v>
      </c>
      <c r="D13" s="4">
        <v>85</v>
      </c>
      <c r="E13" s="4"/>
      <c r="F13" s="4">
        <v>140</v>
      </c>
      <c r="G13" s="4"/>
      <c r="H13" s="4"/>
      <c r="N13" s="1"/>
      <c r="O13" s="31"/>
      <c r="P13" s="31"/>
      <c r="Q13" s="31"/>
      <c r="R13" s="31"/>
      <c r="S13" s="31"/>
      <c r="T13" s="30"/>
      <c r="U13" s="32"/>
    </row>
    <row r="14" spans="2:21" ht="18.75">
      <c r="B14" t="s">
        <v>6</v>
      </c>
      <c r="D14" s="4">
        <v>20</v>
      </c>
      <c r="E14" s="4"/>
      <c r="F14" s="4">
        <v>30</v>
      </c>
      <c r="G14" s="4"/>
      <c r="H14" s="4"/>
      <c r="N14" s="33"/>
      <c r="O14" s="37" t="s">
        <v>77</v>
      </c>
      <c r="P14" s="38"/>
      <c r="Q14" s="38"/>
      <c r="R14" s="38"/>
      <c r="S14" s="38"/>
      <c r="T14" s="38"/>
      <c r="U14" s="39"/>
    </row>
    <row r="15" spans="2:21">
      <c r="D15" s="4"/>
      <c r="E15" s="4"/>
      <c r="F15" s="4"/>
      <c r="G15" s="4"/>
      <c r="H15" s="4"/>
      <c r="N15" s="1"/>
      <c r="O15" s="1"/>
      <c r="P15" s="1"/>
      <c r="Q15" s="1"/>
      <c r="R15" s="1"/>
      <c r="S15" s="1"/>
    </row>
    <row r="16" spans="2:21">
      <c r="B16" s="2" t="s">
        <v>13</v>
      </c>
      <c r="D16" s="4"/>
      <c r="E16" s="4"/>
      <c r="F16" s="4"/>
      <c r="G16" s="4"/>
      <c r="H16" s="4"/>
      <c r="N16" s="19" t="s">
        <v>78</v>
      </c>
      <c r="P16" s="19"/>
      <c r="Q16" s="19"/>
      <c r="U16" t="s">
        <v>79</v>
      </c>
    </row>
    <row r="17" spans="2:21">
      <c r="B17" t="s">
        <v>7</v>
      </c>
      <c r="D17" s="4">
        <v>300</v>
      </c>
      <c r="E17" s="4"/>
      <c r="F17" s="4">
        <v>410</v>
      </c>
      <c r="G17" s="4"/>
      <c r="H17" s="3">
        <v>4.5</v>
      </c>
      <c r="O17" s="19"/>
      <c r="P17" s="19"/>
      <c r="Q17" s="19"/>
    </row>
    <row r="18" spans="2:21">
      <c r="B18" t="s">
        <v>8</v>
      </c>
      <c r="D18" s="4">
        <v>24</v>
      </c>
      <c r="E18" s="4"/>
      <c r="F18" s="4">
        <v>40</v>
      </c>
      <c r="G18" s="4"/>
      <c r="H18" s="3">
        <v>4.2</v>
      </c>
      <c r="N18" s="19" t="s">
        <v>80</v>
      </c>
      <c r="P18" s="19"/>
      <c r="Q18" s="19"/>
      <c r="U18" t="s">
        <v>81</v>
      </c>
    </row>
    <row r="19" spans="2:21">
      <c r="B19" s="7"/>
      <c r="C19" s="7"/>
      <c r="D19" s="7"/>
      <c r="E19" s="7"/>
      <c r="F19" s="7"/>
      <c r="G19" s="7"/>
      <c r="H19" s="7"/>
      <c r="O19" s="19"/>
      <c r="P19" s="19"/>
      <c r="Q19" s="19"/>
    </row>
    <row r="20" spans="2:21" ht="15.75">
      <c r="O20" s="40" t="s">
        <v>82</v>
      </c>
      <c r="P20" s="40"/>
      <c r="Q20" s="40"/>
      <c r="R20" s="40"/>
      <c r="S20" s="40"/>
      <c r="T20" s="40"/>
      <c r="U20" s="40"/>
    </row>
    <row r="21" spans="2:21">
      <c r="B21" s="2" t="s">
        <v>15</v>
      </c>
      <c r="O21" s="19"/>
      <c r="P21" s="19"/>
      <c r="Q21" s="19"/>
    </row>
    <row r="22" spans="2:21">
      <c r="O22" s="19"/>
      <c r="P22" s="19"/>
      <c r="Q22" s="19"/>
    </row>
    <row r="23" spans="2:21">
      <c r="B23" t="s">
        <v>16</v>
      </c>
      <c r="D23" s="1">
        <v>30000</v>
      </c>
      <c r="O23" s="19"/>
      <c r="P23" s="19"/>
      <c r="Q23" s="19"/>
    </row>
    <row r="24" spans="2:21">
      <c r="B24" t="s">
        <v>32</v>
      </c>
      <c r="D24" s="1">
        <v>18000</v>
      </c>
      <c r="F24" t="s">
        <v>20</v>
      </c>
    </row>
    <row r="25" spans="2:21">
      <c r="B25" t="s">
        <v>17</v>
      </c>
      <c r="D25" s="1">
        <v>8600</v>
      </c>
    </row>
    <row r="26" spans="2:21">
      <c r="B26" t="s">
        <v>18</v>
      </c>
      <c r="D26" s="1">
        <v>10000</v>
      </c>
    </row>
    <row r="27" spans="2:21">
      <c r="B27" t="s">
        <v>19</v>
      </c>
      <c r="D27" s="1">
        <v>170000</v>
      </c>
      <c r="F27" t="s">
        <v>52</v>
      </c>
    </row>
    <row r="32" spans="2:21" ht="18.75">
      <c r="B32" s="35" t="s">
        <v>51</v>
      </c>
      <c r="C32" s="35"/>
      <c r="D32" s="35"/>
      <c r="E32" s="35"/>
      <c r="F32" s="35"/>
      <c r="G32" s="35"/>
      <c r="H32" s="35"/>
      <c r="I32" s="35"/>
      <c r="J32" s="35"/>
    </row>
    <row r="34" spans="1:10">
      <c r="B34" s="16" t="s">
        <v>23</v>
      </c>
      <c r="C34" s="8"/>
      <c r="D34" s="8"/>
      <c r="E34" s="17"/>
      <c r="F34" s="17"/>
      <c r="G34" s="17"/>
      <c r="H34" s="17"/>
      <c r="I34" s="17"/>
      <c r="J34" s="17"/>
    </row>
    <row r="35" spans="1:10">
      <c r="A35" s="1"/>
      <c r="B35" s="11" t="s">
        <v>1</v>
      </c>
      <c r="E35" s="1"/>
      <c r="F35" s="12" t="s">
        <v>27</v>
      </c>
      <c r="G35" s="1"/>
      <c r="H35" s="1"/>
      <c r="I35" s="1"/>
      <c r="J35" s="12" t="s">
        <v>30</v>
      </c>
    </row>
    <row r="36" spans="1:10">
      <c r="A36" s="1"/>
      <c r="B36" t="s">
        <v>24</v>
      </c>
      <c r="D36" s="1">
        <v>18240</v>
      </c>
      <c r="E36" s="1"/>
      <c r="F36" s="1" t="s">
        <v>28</v>
      </c>
      <c r="G36" s="1"/>
      <c r="H36" s="1">
        <v>40500</v>
      </c>
      <c r="I36" s="1"/>
      <c r="J36" s="1"/>
    </row>
    <row r="37" spans="1:10">
      <c r="A37" s="1"/>
      <c r="B37" t="s">
        <v>2</v>
      </c>
      <c r="D37" s="1">
        <v>18000</v>
      </c>
      <c r="E37" s="1"/>
      <c r="F37" s="1" t="s">
        <v>29</v>
      </c>
      <c r="G37" s="1"/>
      <c r="H37" s="1">
        <v>806.4</v>
      </c>
      <c r="I37" s="1"/>
      <c r="J37" s="1"/>
    </row>
    <row r="38" spans="1:10">
      <c r="A38" s="1"/>
      <c r="B38" t="s">
        <v>25</v>
      </c>
      <c r="D38" s="1">
        <v>6400</v>
      </c>
      <c r="E38" s="1"/>
      <c r="F38" s="1"/>
      <c r="G38" s="1"/>
      <c r="H38" s="1"/>
      <c r="I38" s="1"/>
      <c r="J38" s="1"/>
    </row>
    <row r="39" spans="1:10" ht="15.75" thickBot="1">
      <c r="A39" s="1"/>
      <c r="D39" s="14">
        <f>SUM(D36:D38)</f>
        <v>42640</v>
      </c>
      <c r="E39" s="13"/>
      <c r="F39" s="13"/>
      <c r="G39" s="13"/>
      <c r="H39" s="14">
        <f>SUM(H36:H38)</f>
        <v>41306.400000000001</v>
      </c>
      <c r="I39" s="1"/>
      <c r="J39" s="14">
        <f>SUM(D39:H39)</f>
        <v>83946.4</v>
      </c>
    </row>
    <row r="40" spans="1:10" ht="15.75" thickTop="1">
      <c r="A40" s="1"/>
      <c r="D40" s="1"/>
      <c r="E40" s="1"/>
      <c r="F40" s="1"/>
      <c r="G40" s="1"/>
      <c r="H40" s="1"/>
      <c r="I40" s="1"/>
      <c r="J40" s="1"/>
    </row>
    <row r="41" spans="1:10">
      <c r="A41" s="1"/>
      <c r="B41" s="16" t="s">
        <v>26</v>
      </c>
      <c r="C41" s="8"/>
      <c r="D41" s="17"/>
      <c r="E41" s="17"/>
      <c r="F41" s="17"/>
      <c r="G41" s="17"/>
      <c r="H41" s="17"/>
      <c r="I41" s="17"/>
      <c r="J41" s="17"/>
    </row>
    <row r="42" spans="1:10">
      <c r="A42" s="1"/>
      <c r="B42" s="11" t="s">
        <v>1</v>
      </c>
      <c r="E42" s="1"/>
      <c r="F42" s="12" t="s">
        <v>27</v>
      </c>
      <c r="G42" s="1"/>
      <c r="H42" s="1"/>
      <c r="I42" s="1"/>
      <c r="J42" s="12" t="s">
        <v>30</v>
      </c>
    </row>
    <row r="43" spans="1:10">
      <c r="A43" s="1"/>
      <c r="B43" t="s">
        <v>24</v>
      </c>
      <c r="D43" s="1">
        <v>39840</v>
      </c>
      <c r="E43" s="1"/>
      <c r="F43" s="1" t="s">
        <v>28</v>
      </c>
      <c r="G43" s="1"/>
      <c r="H43" s="1">
        <v>55350</v>
      </c>
      <c r="I43" s="1"/>
      <c r="J43" s="1"/>
    </row>
    <row r="44" spans="1:10">
      <c r="A44" s="1"/>
      <c r="B44" t="s">
        <v>2</v>
      </c>
      <c r="D44" s="1">
        <v>15000</v>
      </c>
      <c r="E44" s="1"/>
      <c r="F44" s="1" t="s">
        <v>29</v>
      </c>
      <c r="G44" s="1"/>
      <c r="H44" s="1">
        <v>1344</v>
      </c>
      <c r="I44" s="1"/>
      <c r="J44" s="1"/>
    </row>
    <row r="45" spans="1:10">
      <c r="A45" s="1"/>
      <c r="B45" t="s">
        <v>25</v>
      </c>
      <c r="D45" s="1">
        <v>8800</v>
      </c>
      <c r="E45" s="1"/>
      <c r="F45" s="1"/>
      <c r="G45" s="1"/>
      <c r="H45" s="1"/>
      <c r="I45" s="1"/>
      <c r="J45" s="1"/>
    </row>
    <row r="46" spans="1:10" ht="15.75" thickBot="1">
      <c r="A46" s="1"/>
      <c r="D46" s="15">
        <f>SUM(D43:D45)</f>
        <v>63640</v>
      </c>
      <c r="H46" s="15">
        <f>SUM(H43:H45)</f>
        <v>56694</v>
      </c>
      <c r="J46" s="15">
        <f>SUM(D46:H46)</f>
        <v>120334</v>
      </c>
    </row>
    <row r="47" spans="1:10" ht="15.75" thickTop="1"/>
    <row r="49" spans="2:10">
      <c r="B49" s="20" t="s">
        <v>31</v>
      </c>
      <c r="C49" s="21"/>
      <c r="D49" s="21"/>
      <c r="E49" s="21"/>
      <c r="F49" s="21"/>
      <c r="G49" s="21"/>
      <c r="H49" s="21"/>
      <c r="I49" s="21"/>
      <c r="J49" s="21"/>
    </row>
    <row r="50" spans="2:10">
      <c r="B50" s="18"/>
      <c r="C50" s="19"/>
      <c r="D50" s="19"/>
      <c r="E50" s="19"/>
      <c r="F50" s="19"/>
      <c r="G50" s="19"/>
      <c r="H50" s="19"/>
      <c r="I50" s="19"/>
      <c r="J50" s="19"/>
    </row>
    <row r="51" spans="2:10">
      <c r="B51" s="2" t="s">
        <v>53</v>
      </c>
      <c r="F51" s="2" t="s">
        <v>54</v>
      </c>
    </row>
    <row r="52" spans="2:10">
      <c r="B52" t="s">
        <v>16</v>
      </c>
      <c r="D52" s="1">
        <v>30000</v>
      </c>
      <c r="F52" t="s">
        <v>19</v>
      </c>
      <c r="H52" s="1">
        <v>170000</v>
      </c>
    </row>
    <row r="53" spans="2:10">
      <c r="B53" t="s">
        <v>32</v>
      </c>
      <c r="D53" s="1">
        <v>18000</v>
      </c>
    </row>
    <row r="54" spans="2:10">
      <c r="B54" t="s">
        <v>17</v>
      </c>
      <c r="D54" s="1">
        <v>8600</v>
      </c>
    </row>
    <row r="55" spans="2:10">
      <c r="B55" t="s">
        <v>18</v>
      </c>
      <c r="D55" s="1">
        <v>10000</v>
      </c>
    </row>
    <row r="56" spans="2:10" ht="15.75" thickBot="1">
      <c r="D56" s="15">
        <f>SUM(D52:D55)</f>
        <v>66600</v>
      </c>
      <c r="H56" s="15">
        <f>SUM(H52:H55)</f>
        <v>170000</v>
      </c>
    </row>
    <row r="57" spans="2:10" ht="15.75" thickTop="1"/>
    <row r="62" spans="2:10" ht="18.75">
      <c r="B62" s="35" t="s">
        <v>51</v>
      </c>
      <c r="C62" s="35"/>
      <c r="D62" s="35"/>
      <c r="E62" s="35"/>
      <c r="F62" s="35"/>
      <c r="G62" s="35"/>
      <c r="H62" s="35"/>
      <c r="I62" s="27"/>
      <c r="J62" s="26"/>
    </row>
    <row r="64" spans="2:10">
      <c r="B64" s="2" t="s">
        <v>55</v>
      </c>
    </row>
    <row r="65" spans="2:8">
      <c r="B65" s="2"/>
    </row>
    <row r="66" spans="2:8">
      <c r="B66" s="2" t="s">
        <v>59</v>
      </c>
    </row>
    <row r="68" spans="2:8">
      <c r="B68" s="16"/>
      <c r="C68" s="16"/>
      <c r="D68" s="16" t="s">
        <v>47</v>
      </c>
      <c r="E68" s="16"/>
      <c r="F68" s="16" t="s">
        <v>48</v>
      </c>
      <c r="G68" s="16"/>
      <c r="H68" s="16" t="s">
        <v>30</v>
      </c>
    </row>
    <row r="70" spans="2:8">
      <c r="B70" t="s">
        <v>4</v>
      </c>
      <c r="D70">
        <v>200</v>
      </c>
      <c r="F70">
        <v>380</v>
      </c>
    </row>
    <row r="71" spans="2:8">
      <c r="B71" t="s">
        <v>5</v>
      </c>
      <c r="D71">
        <v>85</v>
      </c>
      <c r="F71">
        <v>140</v>
      </c>
    </row>
    <row r="72" spans="2:8">
      <c r="B72" t="s">
        <v>6</v>
      </c>
      <c r="D72">
        <v>20</v>
      </c>
      <c r="F72">
        <v>30</v>
      </c>
    </row>
    <row r="73" spans="2:8" ht="15.75" thickBot="1">
      <c r="B73" t="s">
        <v>56</v>
      </c>
      <c r="D73" s="23">
        <f>SUM(D70:D72)</f>
        <v>305</v>
      </c>
      <c r="F73" s="23">
        <f>SUM(F70:F72)</f>
        <v>550</v>
      </c>
      <c r="H73" s="23">
        <f>SUM(D73:F73)</f>
        <v>855</v>
      </c>
    </row>
    <row r="74" spans="2:8" ht="15.75" thickTop="1"/>
    <row r="75" spans="2:8">
      <c r="B75" t="s">
        <v>57</v>
      </c>
      <c r="D75" s="7" t="s">
        <v>19</v>
      </c>
      <c r="E75" t="s">
        <v>44</v>
      </c>
      <c r="F75" s="2">
        <v>198.83040940000001</v>
      </c>
    </row>
    <row r="76" spans="2:8">
      <c r="D76" t="s">
        <v>58</v>
      </c>
    </row>
    <row r="78" spans="2:8">
      <c r="B78" s="2" t="s">
        <v>60</v>
      </c>
    </row>
    <row r="79" spans="2:8">
      <c r="B79" s="8" t="s">
        <v>35</v>
      </c>
      <c r="C79" s="8"/>
      <c r="D79" s="8" t="s">
        <v>61</v>
      </c>
      <c r="E79" s="8"/>
      <c r="F79" s="8"/>
      <c r="G79" s="8"/>
      <c r="H79" s="8"/>
    </row>
    <row r="80" spans="2:8">
      <c r="B80" s="19"/>
      <c r="C80" s="19"/>
      <c r="D80" s="19"/>
      <c r="E80" s="19"/>
      <c r="F80" s="19"/>
      <c r="G80" s="19"/>
      <c r="H80" s="19"/>
    </row>
    <row r="81" spans="2:8">
      <c r="B81" s="19" t="s">
        <v>37</v>
      </c>
      <c r="C81" s="19"/>
      <c r="D81" t="s">
        <v>38</v>
      </c>
      <c r="F81" s="22" t="s">
        <v>40</v>
      </c>
      <c r="H81" s="1">
        <v>9192</v>
      </c>
    </row>
    <row r="82" spans="2:8">
      <c r="B82" s="19"/>
      <c r="C82" s="19"/>
      <c r="D82" t="s">
        <v>39</v>
      </c>
      <c r="F82" s="22" t="s">
        <v>41</v>
      </c>
      <c r="H82" s="1">
        <v>12620</v>
      </c>
    </row>
    <row r="83" spans="2:8" ht="15.75" thickBot="1">
      <c r="B83" s="19"/>
      <c r="C83" s="19"/>
      <c r="H83" s="14">
        <f>SUM(H81:H82)</f>
        <v>21812</v>
      </c>
    </row>
    <row r="84" spans="2:8" ht="15.75" thickTop="1">
      <c r="B84" s="19"/>
      <c r="C84" s="19"/>
      <c r="H84" s="24"/>
    </row>
    <row r="85" spans="2:8">
      <c r="B85" s="19" t="s">
        <v>62</v>
      </c>
      <c r="C85" s="19"/>
      <c r="F85" s="7" t="s">
        <v>63</v>
      </c>
      <c r="G85" t="s">
        <v>44</v>
      </c>
      <c r="H85" s="2">
        <v>3.05336512</v>
      </c>
    </row>
    <row r="86" spans="2:8">
      <c r="B86" s="19"/>
      <c r="C86" s="19"/>
      <c r="F86" t="s">
        <v>43</v>
      </c>
    </row>
    <row r="87" spans="2:8">
      <c r="B87" s="7"/>
      <c r="C87" s="7"/>
      <c r="D87" s="7"/>
      <c r="E87" s="7"/>
      <c r="F87" s="7"/>
      <c r="G87" s="7"/>
      <c r="H87" s="7"/>
    </row>
    <row r="90" spans="2:8" ht="18.75">
      <c r="B90" s="35" t="s">
        <v>51</v>
      </c>
      <c r="C90" s="35"/>
      <c r="D90" s="35"/>
      <c r="E90" s="35"/>
      <c r="F90" s="35"/>
      <c r="G90" s="35"/>
      <c r="H90" s="35"/>
    </row>
    <row r="92" spans="2:8">
      <c r="B92" s="2" t="s">
        <v>45</v>
      </c>
    </row>
    <row r="94" spans="2:8">
      <c r="B94" s="2" t="s">
        <v>47</v>
      </c>
      <c r="D94" t="s">
        <v>64</v>
      </c>
      <c r="F94" t="s">
        <v>68</v>
      </c>
      <c r="G94" t="s">
        <v>44</v>
      </c>
      <c r="H94" s="1">
        <v>28066.53</v>
      </c>
    </row>
    <row r="95" spans="2:8">
      <c r="B95" s="2"/>
      <c r="D95" t="s">
        <v>65</v>
      </c>
      <c r="F95" t="s">
        <v>66</v>
      </c>
      <c r="G95" t="s">
        <v>44</v>
      </c>
      <c r="H95" s="1">
        <v>60643.27</v>
      </c>
    </row>
    <row r="96" spans="2:8">
      <c r="B96" s="2"/>
      <c r="H96" s="1"/>
    </row>
    <row r="97" spans="2:10">
      <c r="B97" s="2" t="s">
        <v>48</v>
      </c>
      <c r="D97" t="s">
        <v>64</v>
      </c>
      <c r="F97" t="s">
        <v>67</v>
      </c>
      <c r="G97" t="s">
        <v>44</v>
      </c>
      <c r="H97" s="1">
        <v>38533.47</v>
      </c>
    </row>
    <row r="98" spans="2:10">
      <c r="D98" t="s">
        <v>65</v>
      </c>
      <c r="F98" t="s">
        <v>69</v>
      </c>
      <c r="G98" t="s">
        <v>44</v>
      </c>
      <c r="H98" s="1">
        <v>109356.73</v>
      </c>
    </row>
    <row r="99" spans="2:10">
      <c r="H99" s="1"/>
    </row>
    <row r="100" spans="2:10">
      <c r="B100" s="28" t="s">
        <v>70</v>
      </c>
      <c r="C100" s="7"/>
      <c r="D100" s="7"/>
      <c r="E100" s="7"/>
      <c r="F100" s="7"/>
      <c r="G100" s="7"/>
      <c r="H100" s="7"/>
    </row>
    <row r="102" spans="2:10">
      <c r="D102" s="5" t="s">
        <v>49</v>
      </c>
      <c r="E102" s="5"/>
      <c r="F102" s="5" t="s">
        <v>19</v>
      </c>
      <c r="G102" s="5"/>
      <c r="H102" s="5" t="s">
        <v>71</v>
      </c>
      <c r="I102" s="5"/>
      <c r="J102" s="5" t="s">
        <v>30</v>
      </c>
    </row>
    <row r="104" spans="2:10">
      <c r="B104" s="2" t="s">
        <v>47</v>
      </c>
      <c r="D104" s="1">
        <v>83946.4</v>
      </c>
      <c r="E104" s="1"/>
      <c r="F104" s="1">
        <v>60643.27</v>
      </c>
      <c r="G104" s="1"/>
      <c r="H104" s="1">
        <v>28066.53</v>
      </c>
      <c r="I104" s="1"/>
      <c r="J104" s="1">
        <f>SUM(D104:H104)</f>
        <v>172656.19999999998</v>
      </c>
    </row>
    <row r="105" spans="2:10">
      <c r="B105" s="2"/>
      <c r="D105" s="1"/>
      <c r="E105" s="1"/>
      <c r="F105" s="1"/>
      <c r="G105" s="1"/>
      <c r="H105" s="1"/>
      <c r="I105" s="1"/>
      <c r="J105" s="1"/>
    </row>
    <row r="106" spans="2:10">
      <c r="B106" s="2" t="s">
        <v>48</v>
      </c>
      <c r="D106" s="1">
        <v>120334</v>
      </c>
      <c r="E106" s="1"/>
      <c r="F106" s="1">
        <v>109356.73</v>
      </c>
      <c r="G106" s="1"/>
      <c r="H106" s="1">
        <v>38533.47</v>
      </c>
      <c r="I106" s="1"/>
      <c r="J106" s="1">
        <f>SUM(D106:H106)</f>
        <v>268224.19999999995</v>
      </c>
    </row>
    <row r="107" spans="2:10" ht="15.75" thickBot="1">
      <c r="J107" s="15">
        <f>SUM(J104:J106)</f>
        <v>440880.39999999991</v>
      </c>
    </row>
    <row r="108" spans="2:10" ht="15.75" thickTop="1"/>
  </sheetData>
  <mergeCells count="9">
    <mergeCell ref="B32:J32"/>
    <mergeCell ref="B62:H62"/>
    <mergeCell ref="B90:H90"/>
    <mergeCell ref="B2:H2"/>
    <mergeCell ref="M2:U2"/>
    <mergeCell ref="O4:Q4"/>
    <mergeCell ref="S4:U4"/>
    <mergeCell ref="O14:U14"/>
    <mergeCell ref="O20:U2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23"/>
  <sheetViews>
    <sheetView zoomScale="70" zoomScaleNormal="70" workbookViewId="0">
      <selection activeCell="M18" sqref="M18"/>
    </sheetView>
  </sheetViews>
  <sheetFormatPr defaultRowHeight="15"/>
  <cols>
    <col min="1" max="1" width="13.28515625" bestFit="1" customWidth="1"/>
    <col min="2" max="2" width="3.140625" customWidth="1"/>
    <col min="3" max="3" width="14.28515625" bestFit="1" customWidth="1"/>
    <col min="4" max="4" width="2.7109375" customWidth="1"/>
    <col min="5" max="5" width="13.5703125" bestFit="1" customWidth="1"/>
    <col min="7" max="7" width="14.28515625" bestFit="1" customWidth="1"/>
    <col min="8" max="8" width="2.42578125" customWidth="1"/>
    <col min="9" max="9" width="17.7109375" bestFit="1" customWidth="1"/>
  </cols>
  <sheetData>
    <row r="2" spans="1:9" ht="15.75">
      <c r="A2" s="34" t="s">
        <v>72</v>
      </c>
      <c r="B2" s="34"/>
      <c r="C2" s="34"/>
      <c r="D2" s="34"/>
      <c r="E2" s="34"/>
      <c r="F2" s="34"/>
      <c r="G2" s="34"/>
      <c r="H2" s="34"/>
      <c r="I2" s="34"/>
    </row>
    <row r="4" spans="1:9">
      <c r="C4" s="36" t="s">
        <v>76</v>
      </c>
      <c r="D4" s="36"/>
      <c r="E4" s="36"/>
      <c r="G4" s="36" t="s">
        <v>10</v>
      </c>
      <c r="H4" s="36"/>
      <c r="I4" s="36"/>
    </row>
    <row r="6" spans="1:9">
      <c r="C6" s="29" t="s">
        <v>74</v>
      </c>
      <c r="D6" s="5"/>
      <c r="E6" s="29" t="s">
        <v>75</v>
      </c>
      <c r="F6" s="2"/>
      <c r="G6" s="29" t="s">
        <v>74</v>
      </c>
      <c r="H6" s="5"/>
      <c r="I6" s="29" t="s">
        <v>75</v>
      </c>
    </row>
    <row r="8" spans="1:9">
      <c r="A8" s="2" t="s">
        <v>73</v>
      </c>
      <c r="B8" s="1"/>
      <c r="C8" s="1">
        <v>83946.4</v>
      </c>
      <c r="D8" s="1"/>
      <c r="E8" s="1">
        <v>83946.4</v>
      </c>
      <c r="F8" s="1"/>
      <c r="G8" s="1">
        <v>120334</v>
      </c>
      <c r="I8" s="1">
        <v>120334</v>
      </c>
    </row>
    <row r="9" spans="1:9">
      <c r="A9" s="2"/>
      <c r="B9" s="1"/>
      <c r="C9" s="1"/>
      <c r="D9" s="1"/>
      <c r="F9" s="1"/>
      <c r="G9" s="1"/>
      <c r="I9" s="1"/>
    </row>
    <row r="10" spans="1:9">
      <c r="A10" s="2" t="s">
        <v>15</v>
      </c>
      <c r="B10" s="1"/>
      <c r="C10" s="1">
        <v>99707.83</v>
      </c>
      <c r="D10" s="1"/>
      <c r="E10" s="1">
        <v>88709.81</v>
      </c>
      <c r="F10" s="1"/>
      <c r="G10" s="1">
        <v>136892.17000000001</v>
      </c>
      <c r="I10" s="1">
        <v>147890.19</v>
      </c>
    </row>
    <row r="11" spans="1:9">
      <c r="A11" s="2"/>
      <c r="B11" s="1"/>
      <c r="C11" s="1"/>
      <c r="D11" s="1"/>
      <c r="E11" s="1"/>
      <c r="F11" s="1"/>
      <c r="G11" s="1"/>
      <c r="I11" s="1"/>
    </row>
    <row r="12" spans="1:9" ht="15.75" thickBot="1">
      <c r="A12" s="2" t="s">
        <v>30</v>
      </c>
      <c r="B12" s="1"/>
      <c r="C12" s="14">
        <f>SUM(C8:C11)</f>
        <v>183654.22999999998</v>
      </c>
      <c r="D12" s="13"/>
      <c r="E12" s="14">
        <f>SUM(E8:E11)</f>
        <v>172656.21</v>
      </c>
      <c r="F12" s="13"/>
      <c r="G12" s="14">
        <f>SUM(G8:G11)</f>
        <v>257226.17</v>
      </c>
      <c r="H12" s="2"/>
      <c r="I12" s="14">
        <f>SUM(I8:I11)</f>
        <v>268224.19</v>
      </c>
    </row>
    <row r="13" spans="1:9" ht="15.75" thickTop="1">
      <c r="B13" s="1"/>
      <c r="C13" s="31"/>
      <c r="D13" s="31"/>
      <c r="E13" s="31"/>
      <c r="F13" s="31"/>
      <c r="G13" s="31"/>
      <c r="H13" s="30"/>
      <c r="I13" s="32"/>
    </row>
    <row r="14" spans="1:9" ht="18.75">
      <c r="B14" s="33"/>
      <c r="C14" s="37" t="s">
        <v>77</v>
      </c>
      <c r="D14" s="38"/>
      <c r="E14" s="38"/>
      <c r="F14" s="38"/>
      <c r="G14" s="38"/>
      <c r="H14" s="38"/>
      <c r="I14" s="39"/>
    </row>
    <row r="15" spans="1:9">
      <c r="B15" s="1"/>
      <c r="C15" s="1"/>
      <c r="D15" s="1"/>
      <c r="E15" s="1"/>
      <c r="F15" s="1"/>
      <c r="G15" s="1"/>
    </row>
    <row r="16" spans="1:9">
      <c r="B16" s="19" t="s">
        <v>78</v>
      </c>
      <c r="D16" s="19"/>
      <c r="E16" s="19"/>
      <c r="I16" t="s">
        <v>79</v>
      </c>
    </row>
    <row r="17" spans="2:9">
      <c r="C17" s="19"/>
      <c r="D17" s="19"/>
      <c r="E17" s="19"/>
    </row>
    <row r="18" spans="2:9">
      <c r="B18" s="19" t="s">
        <v>80</v>
      </c>
      <c r="D18" s="19"/>
      <c r="E18" s="19"/>
      <c r="I18" t="s">
        <v>81</v>
      </c>
    </row>
    <row r="19" spans="2:9">
      <c r="C19" s="19"/>
      <c r="D19" s="19"/>
      <c r="E19" s="19"/>
    </row>
    <row r="20" spans="2:9" ht="15.75">
      <c r="C20" s="40" t="s">
        <v>82</v>
      </c>
      <c r="D20" s="40"/>
      <c r="E20" s="40"/>
      <c r="F20" s="40"/>
      <c r="G20" s="40"/>
      <c r="H20" s="40"/>
      <c r="I20" s="40"/>
    </row>
    <row r="21" spans="2:9">
      <c r="C21" s="19"/>
      <c r="D21" s="19"/>
      <c r="E21" s="19"/>
    </row>
    <row r="22" spans="2:9">
      <c r="C22" s="19"/>
      <c r="D22" s="19"/>
      <c r="E22" s="19"/>
    </row>
    <row r="23" spans="2:9">
      <c r="C23" s="19"/>
      <c r="D23" s="19"/>
      <c r="E23" s="19"/>
    </row>
  </sheetData>
  <mergeCells count="5">
    <mergeCell ref="A2:I2"/>
    <mergeCell ref="C4:E4"/>
    <mergeCell ref="G4:I4"/>
    <mergeCell ref="C14:I14"/>
    <mergeCell ref="C20:I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primo caso</vt:lpstr>
      <vt:lpstr>Risultati primo caso</vt:lpstr>
      <vt:lpstr>secondo caso</vt:lpstr>
      <vt:lpstr>risultato secondo caso</vt:lpstr>
      <vt:lpstr>confronto</vt:lpstr>
    </vt:vector>
  </TitlesOfParts>
  <Company>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oli3</dc:creator>
  <cp:lastModifiedBy> </cp:lastModifiedBy>
  <dcterms:created xsi:type="dcterms:W3CDTF">2014-04-23T16:47:23Z</dcterms:created>
  <dcterms:modified xsi:type="dcterms:W3CDTF">2014-04-24T15:32:54Z</dcterms:modified>
</cp:coreProperties>
</file>